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4"/>
  <workbookPr showInkAnnotation="0"/>
  <mc:AlternateContent xmlns:mc="http://schemas.openxmlformats.org/markup-compatibility/2006">
    <mc:Choice Requires="x15">
      <x15ac:absPath xmlns:x15ac="http://schemas.microsoft.com/office/spreadsheetml/2010/11/ac" url="F:\数据备份\2. 业务\16. 房租减免\2025年\关于统计2025年度面向全校开放使用的贵重仪器设备信息及规章制度的通知\附件\附件2. 2025年面向全校开放使用的实验室贵重仪器设备信息汇总表\兼容\"/>
    </mc:Choice>
  </mc:AlternateContent>
  <xr:revisionPtr revIDLastSave="0" documentId="8_{673F0328-9304-40E3-B4E2-976DA8C3BCFE}" xr6:coauthVersionLast="47" xr6:coauthVersionMax="47" xr10:uidLastSave="{00000000-0000-0000-0000-000000000000}"/>
  <bookViews>
    <workbookView xWindow="-120" yWindow="-120" windowWidth="29040" windowHeight="1572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8" i="1" l="1"/>
  <c r="L5" i="1"/>
  <c r="L7" i="1"/>
  <c r="L4" i="1"/>
  <c r="L8" i="1" l="1"/>
</calcChain>
</file>

<file path=xl/sharedStrings.xml><?xml version="1.0" encoding="utf-8"?>
<sst xmlns="http://schemas.openxmlformats.org/spreadsheetml/2006/main" count="70" uniqueCount="57">
  <si>
    <t>单位名称</t>
  </si>
  <si>
    <t>经办人</t>
  </si>
  <si>
    <t>经办人联系电话</t>
  </si>
  <si>
    <t>序号</t>
  </si>
  <si>
    <t>仪器设备名称</t>
  </si>
  <si>
    <t>型号/规格</t>
  </si>
  <si>
    <t>制造厂商</t>
  </si>
  <si>
    <t>购置价格（元）</t>
  </si>
  <si>
    <t>购置日期</t>
  </si>
  <si>
    <t>出厂编号</t>
  </si>
  <si>
    <t>入库编号</t>
  </si>
  <si>
    <t>放置地点</t>
  </si>
  <si>
    <t>实验室使用面积（平方米）
（如多台仪器在同一实验室，请合并）</t>
  </si>
  <si>
    <t>实验室建筑面积（平方米）
（如多台仪器在同一实验室，请合并）</t>
  </si>
  <si>
    <t>负责人</t>
  </si>
  <si>
    <t>联系电话</t>
  </si>
  <si>
    <t>开放状态
(是否绑定校级系统/是否设置计费规则/是否已开放收费)</t>
  </si>
  <si>
    <t xml:space="preserve">仪器使用面积（平方米）
</t>
    <phoneticPr fontId="4" type="noConversion"/>
  </si>
  <si>
    <t>是否安装智能终端</t>
    <phoneticPr fontId="4" type="noConversion"/>
  </si>
  <si>
    <t>仪器对外共享总金额（元）</t>
    <phoneticPr fontId="4" type="noConversion"/>
  </si>
  <si>
    <t>项目名称及单项金额（元）</t>
    <phoneticPr fontId="4" type="noConversion"/>
  </si>
  <si>
    <t>若属于对校外共享收费，需填写此栏</t>
    <phoneticPr fontId="4" type="noConversion"/>
  </si>
  <si>
    <t>否</t>
    <phoneticPr fontId="4" type="noConversion"/>
  </si>
  <si>
    <t>便携式超高清融媒体导播一体机</t>
    <phoneticPr fontId="9" type="noConversion"/>
  </si>
  <si>
    <t>S2300505</t>
    <phoneticPr fontId="9" type="noConversion"/>
  </si>
  <si>
    <t>8K摄影机</t>
    <phoneticPr fontId="9" type="noConversion"/>
  </si>
  <si>
    <t>S2308164</t>
    <phoneticPr fontId="9" type="noConversion"/>
  </si>
  <si>
    <t>S2308165</t>
    <phoneticPr fontId="9" type="noConversion"/>
  </si>
  <si>
    <t>NSCaster 581-4K</t>
    <phoneticPr fontId="4" type="noConversion"/>
  </si>
  <si>
    <t>NSC5814KSZ2022121901</t>
    <phoneticPr fontId="9" type="noConversion"/>
  </si>
  <si>
    <t>纳加</t>
    <phoneticPr fontId="4" type="noConversion"/>
  </si>
  <si>
    <t xml:space="preserve">	
KINEFINITY MAVO Edge</t>
    <phoneticPr fontId="4" type="noConversion"/>
  </si>
  <si>
    <t>卓曜（北京）科 技有限公司</t>
    <phoneticPr fontId="4" type="noConversion"/>
  </si>
  <si>
    <t>戴尔中国、七维科技</t>
    <phoneticPr fontId="4" type="noConversion"/>
  </si>
  <si>
    <t>思明校区新闻楼B106</t>
    <phoneticPr fontId="4" type="noConversion"/>
  </si>
  <si>
    <t>思明校区新闻楼B101</t>
    <phoneticPr fontId="4" type="noConversion"/>
  </si>
  <si>
    <t>洪强</t>
    <phoneticPr fontId="4" type="noConversion"/>
  </si>
  <si>
    <t>新闻传播学院                               (盖章)</t>
    <phoneticPr fontId="4" type="noConversion"/>
  </si>
  <si>
    <t>吴懋雯</t>
    <phoneticPr fontId="4" type="noConversion"/>
  </si>
  <si>
    <t>XR扩展控制系统</t>
    <phoneticPr fontId="9" type="noConversion"/>
  </si>
  <si>
    <t xml:space="preserve">S2308334 </t>
    <phoneticPr fontId="9" type="noConversion"/>
  </si>
  <si>
    <t>Precision5820+ ViExt XR V1.0</t>
    <phoneticPr fontId="4" type="noConversion"/>
  </si>
  <si>
    <t xml:space="preserve">
F1GYPW3</t>
    <phoneticPr fontId="4" type="noConversion"/>
  </si>
  <si>
    <r>
      <t>思明校区新闻楼B101、</t>
    </r>
    <r>
      <rPr>
        <sz val="12"/>
        <rFont val="宋体"/>
        <charset val="134"/>
      </rPr>
      <t>102</t>
    </r>
    <phoneticPr fontId="4" type="noConversion"/>
  </si>
  <si>
    <t>备注：需要和S2308337移动跟踪系统Star tracker、 S2308166影视机械臂、S2308339 超高清XR引擎系统、 S2308338 XR主控服务器及播控模块等配套设备同时使用</t>
    <phoneticPr fontId="4" type="noConversion"/>
  </si>
  <si>
    <t>是/是/否</t>
    <phoneticPr fontId="4" type="noConversion"/>
  </si>
  <si>
    <t>2025年面向全校开放使用的实验室贵重仪器设备信息汇总表</t>
    <phoneticPr fontId="4" type="noConversion"/>
  </si>
  <si>
    <t>2024核查后减免</t>
    <phoneticPr fontId="4" type="noConversion"/>
  </si>
  <si>
    <t>2025年减免面积</t>
    <phoneticPr fontId="4" type="noConversion"/>
  </si>
  <si>
    <t>学院上报仪器减免面积（平方米）
（根据仪器使用面积换算成建筑面积，请参考换算公式,即：仪器减免面积=仪器使用面积/实验室使用面积*实验室建筑面积。)</t>
    <phoneticPr fontId="4" type="noConversion"/>
  </si>
  <si>
    <t>2025年开放状态</t>
    <phoneticPr fontId="4" type="noConversion"/>
  </si>
  <si>
    <t>2025年情况</t>
    <phoneticPr fontId="4" type="noConversion"/>
  </si>
  <si>
    <t>保留</t>
    <phoneticPr fontId="4" type="noConversion"/>
  </si>
  <si>
    <t>修改</t>
    <phoneticPr fontId="4" type="noConversion"/>
  </si>
  <si>
    <t>删除</t>
    <phoneticPr fontId="4" type="noConversion"/>
  </si>
  <si>
    <t>新增</t>
    <phoneticPr fontId="4" type="noConversion"/>
  </si>
  <si>
    <t>备注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</si>
</sst>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name val="宋体"/>
      <charset val="134"/>
    </font>
    <font>
      <b/>
      <sz val="16"/>
      <name val="宋体"/>
      <family val="3"/>
      <charset val="134"/>
    </font>
    <font>
      <sz val="14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4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3" fillId="0" borderId="0" xfId="0" applyFont="1"/>
    <xf numFmtId="0" fontId="12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"/>
  <sheetViews>
    <sheetView tabSelected="1" topLeftCell="L1" workbookViewId="0">
      <selection activeCell="W13" sqref="W13"/>
    </sheetView>
  </sheetViews>
  <sheetFormatPr defaultColWidth="8.625" defaultRowHeight="14.25" x14ac:dyDescent="0.15"/>
  <cols>
    <col min="1" max="1" width="4.5" style="1" customWidth="1"/>
    <col min="2" max="2" width="30.75" style="1" customWidth="1"/>
    <col min="3" max="3" width="18.125" style="1" customWidth="1"/>
    <col min="4" max="4" width="20" style="1" customWidth="1"/>
    <col min="5" max="5" width="16.625" style="1" customWidth="1"/>
    <col min="6" max="6" width="13" style="1" customWidth="1"/>
    <col min="7" max="7" width="14.625" style="1" customWidth="1"/>
    <col min="8" max="8" width="12.125" style="1" customWidth="1"/>
    <col min="9" max="9" width="23.25" style="1" customWidth="1"/>
    <col min="10" max="10" width="13.375" style="1" customWidth="1"/>
    <col min="11" max="12" width="23.25" style="1" customWidth="1"/>
    <col min="13" max="13" width="28.875" style="1" customWidth="1"/>
    <col min="14" max="14" width="16.5" style="1" customWidth="1"/>
    <col min="15" max="15" width="14.125" style="1" customWidth="1"/>
    <col min="16" max="16" width="12.25" style="1" customWidth="1"/>
    <col min="17" max="17" width="20.125" style="1" customWidth="1"/>
    <col min="18" max="18" width="31.75" style="1" customWidth="1"/>
    <col min="19" max="19" width="12.5" style="1" customWidth="1"/>
    <col min="20" max="20" width="10.25" style="1" customWidth="1"/>
    <col min="21" max="21" width="9.75" style="1" customWidth="1"/>
    <col min="22" max="22" width="11.75" style="1" customWidth="1"/>
    <col min="23" max="23" width="8" style="1" customWidth="1"/>
    <col min="24" max="24" width="45.5" style="1" customWidth="1"/>
    <col min="25" max="16384" width="8.625" style="1"/>
  </cols>
  <sheetData>
    <row r="1" spans="1:24" ht="39.75" customHeight="1" x14ac:dyDescent="0.15">
      <c r="A1" s="23" t="s">
        <v>46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6"/>
      <c r="T1" s="6"/>
      <c r="U1" s="6"/>
      <c r="V1" s="6"/>
      <c r="W1" s="6"/>
    </row>
    <row r="2" spans="1:24" ht="36" customHeight="1" x14ac:dyDescent="0.15">
      <c r="A2" s="24" t="s">
        <v>0</v>
      </c>
      <c r="B2" s="24"/>
      <c r="C2" s="24" t="s">
        <v>37</v>
      </c>
      <c r="D2" s="24"/>
      <c r="E2" s="24"/>
      <c r="F2" s="24"/>
      <c r="G2" s="24"/>
      <c r="H2" s="8" t="s">
        <v>1</v>
      </c>
      <c r="I2" s="8" t="s">
        <v>38</v>
      </c>
      <c r="J2" s="8"/>
      <c r="K2" s="8"/>
      <c r="L2" s="8" t="s">
        <v>2</v>
      </c>
      <c r="M2" s="10">
        <v>2183534</v>
      </c>
      <c r="N2" s="11"/>
      <c r="O2" s="12"/>
      <c r="P2" s="25"/>
      <c r="Q2" s="26"/>
      <c r="R2" s="26"/>
      <c r="S2" s="26"/>
      <c r="T2" s="27"/>
      <c r="U2" s="28" t="s">
        <v>21</v>
      </c>
      <c r="V2" s="24"/>
      <c r="W2" s="8"/>
      <c r="X2" s="35"/>
    </row>
    <row r="3" spans="1:24" ht="108.75" customHeight="1" x14ac:dyDescent="0.15">
      <c r="A3" s="2" t="s">
        <v>3</v>
      </c>
      <c r="B3" s="2" t="s">
        <v>4</v>
      </c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  <c r="H3" s="2" t="s">
        <v>10</v>
      </c>
      <c r="I3" s="2" t="s">
        <v>11</v>
      </c>
      <c r="J3" s="32" t="s">
        <v>48</v>
      </c>
      <c r="K3" s="31" t="s">
        <v>47</v>
      </c>
      <c r="L3" s="33" t="s">
        <v>49</v>
      </c>
      <c r="M3" s="5" t="s">
        <v>17</v>
      </c>
      <c r="N3" s="3" t="s">
        <v>12</v>
      </c>
      <c r="O3" s="3" t="s">
        <v>13</v>
      </c>
      <c r="P3" s="2" t="s">
        <v>14</v>
      </c>
      <c r="Q3" s="2" t="s">
        <v>15</v>
      </c>
      <c r="R3" s="4" t="s">
        <v>16</v>
      </c>
      <c r="S3" s="34" t="s">
        <v>50</v>
      </c>
      <c r="T3" s="7" t="s">
        <v>18</v>
      </c>
      <c r="U3" s="9" t="s">
        <v>20</v>
      </c>
      <c r="V3" s="9" t="s">
        <v>19</v>
      </c>
      <c r="W3" s="38" t="s">
        <v>51</v>
      </c>
      <c r="X3" s="39" t="s">
        <v>56</v>
      </c>
    </row>
    <row r="4" spans="1:24" s="19" customFormat="1" ht="33.75" customHeight="1" x14ac:dyDescent="0.15">
      <c r="A4" s="13">
        <v>1</v>
      </c>
      <c r="B4" s="14" t="s">
        <v>23</v>
      </c>
      <c r="C4" s="14" t="s">
        <v>28</v>
      </c>
      <c r="D4" s="15" t="s">
        <v>30</v>
      </c>
      <c r="E4" s="15">
        <v>252300</v>
      </c>
      <c r="F4" s="13">
        <v>2023.2</v>
      </c>
      <c r="G4" s="14" t="s">
        <v>29</v>
      </c>
      <c r="H4" s="14" t="s">
        <v>24</v>
      </c>
      <c r="I4" s="15" t="s">
        <v>35</v>
      </c>
      <c r="J4" s="15"/>
      <c r="K4" s="15">
        <v>2.7116912599318956</v>
      </c>
      <c r="L4" s="13">
        <f>M4/N4*O4</f>
        <v>5.4233825198637913</v>
      </c>
      <c r="M4" s="16">
        <v>4</v>
      </c>
      <c r="N4" s="13">
        <v>17.62</v>
      </c>
      <c r="O4" s="13">
        <v>23.89</v>
      </c>
      <c r="P4" s="15" t="s">
        <v>36</v>
      </c>
      <c r="Q4" s="13">
        <v>2183535</v>
      </c>
      <c r="R4" s="17" t="s">
        <v>45</v>
      </c>
      <c r="S4" s="17"/>
      <c r="T4" s="15" t="s">
        <v>22</v>
      </c>
      <c r="U4" s="9"/>
      <c r="V4" s="18"/>
      <c r="W4" s="18"/>
      <c r="X4" s="13"/>
    </row>
    <row r="5" spans="1:24" s="19" customFormat="1" ht="40.5" x14ac:dyDescent="0.15">
      <c r="A5" s="13">
        <v>2</v>
      </c>
      <c r="B5" s="14" t="s">
        <v>25</v>
      </c>
      <c r="C5" s="20" t="s">
        <v>31</v>
      </c>
      <c r="D5" s="20" t="s">
        <v>32</v>
      </c>
      <c r="E5" s="15">
        <v>198350</v>
      </c>
      <c r="F5" s="13">
        <v>2023.07</v>
      </c>
      <c r="G5" s="19">
        <v>109802</v>
      </c>
      <c r="H5" s="14" t="s">
        <v>26</v>
      </c>
      <c r="I5" s="15" t="s">
        <v>34</v>
      </c>
      <c r="J5" s="15"/>
      <c r="K5" s="15">
        <v>5.4229787234042552</v>
      </c>
      <c r="L5" s="29">
        <f>SUM(M5:M6)/N5*O5</f>
        <v>10.84595744680851</v>
      </c>
      <c r="M5" s="15">
        <v>4</v>
      </c>
      <c r="N5" s="29">
        <v>23.5</v>
      </c>
      <c r="O5" s="29">
        <v>31.86</v>
      </c>
      <c r="P5" s="15" t="s">
        <v>36</v>
      </c>
      <c r="Q5" s="13">
        <v>2183535</v>
      </c>
      <c r="R5" s="17" t="s">
        <v>45</v>
      </c>
      <c r="S5" s="17"/>
      <c r="T5" s="15" t="s">
        <v>22</v>
      </c>
      <c r="U5" s="13"/>
      <c r="V5" s="13"/>
      <c r="W5" s="13"/>
      <c r="X5" s="13"/>
    </row>
    <row r="6" spans="1:24" s="19" customFormat="1" ht="40.5" x14ac:dyDescent="0.15">
      <c r="A6" s="13">
        <v>3</v>
      </c>
      <c r="B6" s="14" t="s">
        <v>25</v>
      </c>
      <c r="C6" s="20" t="s">
        <v>31</v>
      </c>
      <c r="D6" s="20" t="s">
        <v>32</v>
      </c>
      <c r="E6" s="15">
        <v>198350</v>
      </c>
      <c r="F6" s="13">
        <v>2023.07</v>
      </c>
      <c r="G6" s="13">
        <v>109802</v>
      </c>
      <c r="H6" s="14" t="s">
        <v>27</v>
      </c>
      <c r="I6" s="15" t="s">
        <v>34</v>
      </c>
      <c r="J6" s="15"/>
      <c r="K6" s="15">
        <v>0</v>
      </c>
      <c r="L6" s="30"/>
      <c r="M6" s="15">
        <v>4</v>
      </c>
      <c r="N6" s="30"/>
      <c r="O6" s="30"/>
      <c r="P6" s="15" t="s">
        <v>36</v>
      </c>
      <c r="Q6" s="13">
        <v>2183535</v>
      </c>
      <c r="R6" s="17" t="s">
        <v>45</v>
      </c>
      <c r="S6" s="17"/>
      <c r="T6" s="15" t="s">
        <v>22</v>
      </c>
      <c r="U6" s="13"/>
      <c r="V6" s="13"/>
      <c r="W6" s="13"/>
      <c r="X6" s="13"/>
    </row>
    <row r="7" spans="1:24" s="19" customFormat="1" ht="87" customHeight="1" x14ac:dyDescent="0.15">
      <c r="A7" s="13">
        <v>4</v>
      </c>
      <c r="B7" s="14" t="s">
        <v>39</v>
      </c>
      <c r="C7" s="20" t="s">
        <v>41</v>
      </c>
      <c r="D7" s="20" t="s">
        <v>33</v>
      </c>
      <c r="E7" s="15">
        <v>231000</v>
      </c>
      <c r="F7" s="13">
        <v>2023.09</v>
      </c>
      <c r="G7" s="21" t="s">
        <v>42</v>
      </c>
      <c r="H7" s="14" t="s">
        <v>40</v>
      </c>
      <c r="I7" s="22" t="s">
        <v>43</v>
      </c>
      <c r="J7" s="22"/>
      <c r="K7" s="15">
        <v>10.169062397909181</v>
      </c>
      <c r="L7" s="13">
        <f>M7/N7*O7</f>
        <v>20.338124795818363</v>
      </c>
      <c r="M7" s="13">
        <v>15</v>
      </c>
      <c r="N7" s="13">
        <v>91.83</v>
      </c>
      <c r="O7" s="13">
        <v>124.51</v>
      </c>
      <c r="P7" s="15" t="s">
        <v>36</v>
      </c>
      <c r="Q7" s="13">
        <v>2183535</v>
      </c>
      <c r="R7" s="17" t="s">
        <v>45</v>
      </c>
      <c r="S7" s="17"/>
      <c r="T7" s="15" t="s">
        <v>22</v>
      </c>
      <c r="U7" s="13"/>
      <c r="V7" s="13"/>
      <c r="W7" s="13"/>
      <c r="X7" s="36" t="s">
        <v>44</v>
      </c>
    </row>
    <row r="8" spans="1:24" x14ac:dyDescent="0.15">
      <c r="K8" s="1">
        <f>SUM(K4:K7)</f>
        <v>18.303732381245332</v>
      </c>
      <c r="L8" s="1">
        <f>SUM(L4:L7)</f>
        <v>36.607464762490665</v>
      </c>
    </row>
  </sheetData>
  <mergeCells count="8">
    <mergeCell ref="A1:R1"/>
    <mergeCell ref="A2:B2"/>
    <mergeCell ref="C2:G2"/>
    <mergeCell ref="P2:T2"/>
    <mergeCell ref="U2:V2"/>
    <mergeCell ref="N5:N6"/>
    <mergeCell ref="O5:O6"/>
    <mergeCell ref="L5:L6"/>
  </mergeCells>
  <phoneticPr fontId="4" type="noConversion"/>
  <pageMargins left="0.75" right="0.75" top="1" bottom="1" header="0.5" footer="0.5"/>
  <pageSetup paperSize="9" scale="36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Sheet2!$A$1:$A$4</xm:f>
          </x14:formula1>
          <xm:sqref>W4:W7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26" sqref="C26"/>
    </sheetView>
  </sheetViews>
  <sheetFormatPr defaultColWidth="8.625" defaultRowHeight="14.25" x14ac:dyDescent="0.15"/>
  <sheetData>
    <row r="1" spans="1:1" x14ac:dyDescent="0.15">
      <c r="A1" s="37" t="s">
        <v>52</v>
      </c>
    </row>
    <row r="2" spans="1:1" x14ac:dyDescent="0.15">
      <c r="A2" s="37" t="s">
        <v>53</v>
      </c>
    </row>
    <row r="3" spans="1:1" x14ac:dyDescent="0.15">
      <c r="A3" s="37" t="s">
        <v>54</v>
      </c>
    </row>
    <row r="4" spans="1:1" x14ac:dyDescent="0.15">
      <c r="A4" s="37" t="s">
        <v>55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625" defaultRowHeight="14.25" x14ac:dyDescent="0.1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</dc:creator>
  <cp:lastModifiedBy>泽华 张</cp:lastModifiedBy>
  <cp:lastPrinted>2024-11-06T00:40:11Z</cp:lastPrinted>
  <dcterms:created xsi:type="dcterms:W3CDTF">1996-12-17T01:32:42Z</dcterms:created>
  <dcterms:modified xsi:type="dcterms:W3CDTF">2025-09-04T02:19:53Z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19EB6D458C764E7A9D3D7E802FBBA060_13</vt:lpwstr>
  </property>
  <property fmtid="{D5CDD505-2E9C-101B-9397-08002B2CF9AE}" pid="3" name="KSOProductBuildVer">
    <vt:lpwstr>2052-11.1.0.14309</vt:lpwstr>
  </property>
</Properties>
</file>