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showInkAnnotation="0"/>
  <mc:AlternateContent xmlns:mc="http://schemas.openxmlformats.org/markup-compatibility/2006">
    <mc:Choice Requires="x15">
      <x15ac:absPath xmlns:x15ac="http://schemas.microsoft.com/office/spreadsheetml/2010/11/ac" url="F:\数据备份\2. 业务\16. 房租减免\2025年\关于统计2025年度面向全校开放使用的贵重仪器设备信息及规章制度的通知\附件\附件2. 2025年面向全校开放使用的实验室贵重仪器设备信息汇总表\兼容\"/>
    </mc:Choice>
  </mc:AlternateContent>
  <xr:revisionPtr revIDLastSave="0" documentId="13_ncr:1_{1902E41B-5E4A-41E6-A79A-435B7B296A57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Sheet1" sheetId="1" r:id="rId1"/>
    <sheet name="Sheet2" sheetId="3" r:id="rId2"/>
  </sheets>
  <definedNames>
    <definedName name="_xlnm._FilterDatabase" localSheetId="0" hidden="1">Sheet1!$A$3:$V$70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52" i="1" l="1"/>
  <c r="K70" i="1"/>
  <c r="L55" i="1"/>
  <c r="L34" i="1"/>
  <c r="L70" i="1"/>
</calcChain>
</file>

<file path=xl/sharedStrings.xml><?xml version="1.0" encoding="utf-8"?>
<sst xmlns="http://schemas.openxmlformats.org/spreadsheetml/2006/main" count="573" uniqueCount="366">
  <si>
    <t>单位名称</t>
  </si>
  <si>
    <t>经办人</t>
  </si>
  <si>
    <t>经办人联系电话</t>
  </si>
  <si>
    <t>序号</t>
  </si>
  <si>
    <t>仪器设备名称</t>
  </si>
  <si>
    <t>型号/规格</t>
  </si>
  <si>
    <t>制造厂商</t>
  </si>
  <si>
    <t>购置价格（元）</t>
  </si>
  <si>
    <t>购置日期</t>
  </si>
  <si>
    <t>出厂编号</t>
  </si>
  <si>
    <t>入库编号</t>
  </si>
  <si>
    <t>放置地点</t>
  </si>
  <si>
    <t>实验室使用面积（平方米）
（如多台仪器在同一实验室，请合并）</t>
  </si>
  <si>
    <t>实验室建筑面积（平方米）
（如多台仪器在同一实验室，请合并）</t>
  </si>
  <si>
    <t>负责人</t>
  </si>
  <si>
    <t>联系电话</t>
  </si>
  <si>
    <t xml:space="preserve">仪器使用面积（平方米）
</t>
    <phoneticPr fontId="5" type="noConversion"/>
  </si>
  <si>
    <t>是否安装智能终端</t>
    <phoneticPr fontId="5" type="noConversion"/>
  </si>
  <si>
    <t>是</t>
    <phoneticPr fontId="5" type="noConversion"/>
  </si>
  <si>
    <t>是/是/是</t>
    <phoneticPr fontId="5" type="noConversion"/>
  </si>
  <si>
    <t>仪器对外共享总金额（元）</t>
    <phoneticPr fontId="5" type="noConversion"/>
  </si>
  <si>
    <t>项目名称及单项金额（元）</t>
    <phoneticPr fontId="5" type="noConversion"/>
  </si>
  <si>
    <t>若属于对校外共享收费，需填写此栏</t>
    <phoneticPr fontId="5" type="noConversion"/>
  </si>
  <si>
    <t>扫描式电子显微镜</t>
  </si>
  <si>
    <t>JSM-IT500A</t>
  </si>
  <si>
    <t>日本电子株式会社</t>
  </si>
  <si>
    <t>2018.5</t>
  </si>
  <si>
    <t>1814497G</t>
  </si>
  <si>
    <t>翔安校区航空航天大楼106室</t>
  </si>
  <si>
    <t>何功汉</t>
  </si>
  <si>
    <t>是</t>
  </si>
  <si>
    <t>高速摄像机</t>
  </si>
  <si>
    <t>GX-1</t>
  </si>
  <si>
    <t>NAC图像技术有限公司</t>
  </si>
  <si>
    <t>新工科大楼507</t>
  </si>
  <si>
    <t>否</t>
  </si>
  <si>
    <t>网络分析仪</t>
  </si>
  <si>
    <t>E5061B</t>
  </si>
  <si>
    <t>安捷伦</t>
  </si>
  <si>
    <t>2011.7</t>
  </si>
  <si>
    <t>直流高压电源 </t>
  </si>
  <si>
    <t>Spellman </t>
  </si>
  <si>
    <t>Spellman</t>
  </si>
  <si>
    <t>2012.10</t>
  </si>
  <si>
    <t>1401901G</t>
  </si>
  <si>
    <t>激光系统</t>
  </si>
  <si>
    <t>Cyclone-450</t>
  </si>
  <si>
    <t>苏州墨仁光电科技有限公司</t>
  </si>
  <si>
    <t>2019-11-19</t>
  </si>
  <si>
    <t>S1907673</t>
  </si>
  <si>
    <t>单轴温控速率转台</t>
  </si>
  <si>
    <t>TD-250</t>
  </si>
  <si>
    <t>九江精密测试技术研究所</t>
  </si>
  <si>
    <t>2017.6</t>
  </si>
  <si>
    <t>1709117G</t>
  </si>
  <si>
    <t>锁相放大器 </t>
  </si>
  <si>
    <t>Zurich HF2LI</t>
  </si>
  <si>
    <t>北京燕京电子有限公司</t>
  </si>
  <si>
    <t>2017.2</t>
  </si>
  <si>
    <t>1713358G</t>
  </si>
  <si>
    <t>真空快速退火炉</t>
  </si>
  <si>
    <t xml:space="preserve"> IRLA-T</t>
  </si>
  <si>
    <t>武汉嘉仪通</t>
  </si>
  <si>
    <t>2020-12-01</t>
  </si>
  <si>
    <t>S2013851</t>
  </si>
  <si>
    <t>脉冲光纤飞秒激光器</t>
  </si>
  <si>
    <t>HR-Femto-IR-10-10</t>
  </si>
  <si>
    <t>武汉华日精密激光股份有限公司</t>
  </si>
  <si>
    <t>2021-12-10</t>
  </si>
  <si>
    <t>S2112305</t>
  </si>
  <si>
    <t>激光焊接机</t>
  </si>
  <si>
    <t>3HE－LX1000 W</t>
  </si>
  <si>
    <t>东莞市叁和激光科技有限公司</t>
  </si>
  <si>
    <t>2019-11-05</t>
  </si>
  <si>
    <t>S1907076</t>
  </si>
  <si>
    <t>功率放大器</t>
  </si>
  <si>
    <t>AG1020</t>
  </si>
  <si>
    <t>美国T&amp;C公司</t>
  </si>
  <si>
    <t>2018-10-18</t>
  </si>
  <si>
    <t>S1902528</t>
  </si>
  <si>
    <t>超景深显微镜</t>
  </si>
  <si>
    <t>DSX1000</t>
  </si>
  <si>
    <t>奥林巴斯（中国）有限公司 Olympus (China) Co. LTD</t>
  </si>
  <si>
    <t>2022-12-05</t>
  </si>
  <si>
    <t>S2219350</t>
  </si>
  <si>
    <t>新工科大楼508</t>
  </si>
  <si>
    <t>探针台专用显微镜</t>
  </si>
  <si>
    <t>Mitutoyo FS-70</t>
  </si>
  <si>
    <t>怡硕科技有限公司</t>
  </si>
  <si>
    <t>2007-12-01</t>
  </si>
  <si>
    <t>20076680</t>
  </si>
  <si>
    <t>自动减薄抛光机</t>
  </si>
  <si>
    <t>PM6</t>
  </si>
  <si>
    <t>SUPER LOGIC  LIMITED</t>
  </si>
  <si>
    <t>2020-06-01</t>
  </si>
  <si>
    <t>S2011857</t>
  </si>
  <si>
    <t>高低温真空探针台</t>
  </si>
  <si>
    <t>SEMISHARE SCG-O</t>
  </si>
  <si>
    <t>SEMISHARE INTERNATIONAL LIMITED</t>
  </si>
  <si>
    <t>2019-02-15</t>
  </si>
  <si>
    <t>S2100823</t>
  </si>
  <si>
    <t>四级质谱仪</t>
  </si>
  <si>
    <t>M100F-HICUBE80</t>
  </si>
  <si>
    <t>杭州太昊科技有限公司</t>
  </si>
  <si>
    <t>2019-11-21</t>
  </si>
  <si>
    <t>S1907672</t>
  </si>
  <si>
    <t>6英寸手动分探针台</t>
  </si>
  <si>
    <t>NB6150</t>
  </si>
  <si>
    <t>宜特科技有限公司</t>
  </si>
  <si>
    <t>2006-05-01</t>
  </si>
  <si>
    <t>20062417</t>
  </si>
  <si>
    <t>红外热像仪</t>
  </si>
  <si>
    <t>T440</t>
  </si>
  <si>
    <t>菲利尔公司</t>
  </si>
  <si>
    <t>2016-10-28</t>
  </si>
  <si>
    <t>1802695G</t>
  </si>
  <si>
    <t>高压交流电源</t>
  </si>
  <si>
    <t>AMR10R20</t>
  </si>
  <si>
    <t>咸阳威思曼高压电源有限公司</t>
  </si>
  <si>
    <t>2023.3</t>
  </si>
  <si>
    <t>S2301179</t>
  </si>
  <si>
    <t>新工科大楼509</t>
  </si>
  <si>
    <t>S2301180</t>
  </si>
  <si>
    <t xml:space="preserve">精密高速运动平台                        </t>
  </si>
  <si>
    <t xml:space="preserve">TR07+TR10                     </t>
  </si>
  <si>
    <t>Parker</t>
  </si>
  <si>
    <t>2010.5</t>
  </si>
  <si>
    <t>立体光刻微尺度加工系统</t>
  </si>
  <si>
    <t>microArch S240</t>
  </si>
  <si>
    <t>深圳摩方新材科技有限公司</t>
  </si>
  <si>
    <t>2020-12-03</t>
  </si>
  <si>
    <t>S2014160</t>
  </si>
  <si>
    <t>新工科大楼510</t>
  </si>
  <si>
    <t>磁控溅射镀膜机</t>
  </si>
  <si>
    <t>MSP-300CT</t>
  </si>
  <si>
    <t>北京创世威纳科技有限公司</t>
  </si>
  <si>
    <t>2020-09-24</t>
  </si>
  <si>
    <t>S2010382</t>
  </si>
  <si>
    <t>微结构雾化喷印系统</t>
  </si>
  <si>
    <t>300P</t>
  </si>
  <si>
    <t>美国optomec</t>
  </si>
  <si>
    <t>1300650G</t>
  </si>
  <si>
    <t>3D打印机 </t>
  </si>
  <si>
    <t>Projet 3510SD </t>
  </si>
  <si>
    <t>3D system</t>
  </si>
  <si>
    <t>2014.10</t>
  </si>
  <si>
    <t>1600594G</t>
  </si>
  <si>
    <t>化学机械抛光机 </t>
  </si>
  <si>
    <t>POLE400M </t>
  </si>
  <si>
    <t>G&amp;P Technology LTD </t>
    <phoneticPr fontId="5" type="noConversion"/>
  </si>
  <si>
    <t>约20.4</t>
    <phoneticPr fontId="5" type="noConversion"/>
  </si>
  <si>
    <t>曾毅波</t>
  </si>
  <si>
    <t>HW1601型自动砂轮划片机</t>
  </si>
  <si>
    <t>HW1601 </t>
  </si>
  <si>
    <t>沈阳汉为科技有限公司</t>
  </si>
  <si>
    <t>1716761G</t>
    <phoneticPr fontId="5" type="noConversion"/>
  </si>
  <si>
    <t>约10.68</t>
    <phoneticPr fontId="5" type="noConversion"/>
  </si>
  <si>
    <t>苏丽锦</t>
    <phoneticPr fontId="5" type="noConversion"/>
  </si>
  <si>
    <t>光刻键合机 </t>
  </si>
  <si>
    <t>MA6BA6 </t>
  </si>
  <si>
    <t>休斯微技术股份公司 </t>
  </si>
  <si>
    <t>04</t>
  </si>
  <si>
    <t>张艳</t>
  </si>
  <si>
    <t>探针式轮廓仪</t>
  </si>
  <si>
    <t>DEKTAK-XT</t>
  </si>
  <si>
    <t>BRUKER</t>
  </si>
  <si>
    <t>1908317G</t>
    <phoneticPr fontId="5" type="noConversion"/>
  </si>
  <si>
    <t>吕文龙</t>
  </si>
  <si>
    <t>磁控溅射镀膜机 </t>
  </si>
  <si>
    <t>JC-500-3/D </t>
  </si>
  <si>
    <t>成都真空机械厂 </t>
  </si>
  <si>
    <t>0215201</t>
  </si>
  <si>
    <t>张春权</t>
  </si>
  <si>
    <t>半导体参数测试系统 </t>
  </si>
  <si>
    <t>4200-sls </t>
  </si>
  <si>
    <t>KEITHLEY INSTRUMENT INC.</t>
  </si>
  <si>
    <t>0962687</t>
  </si>
  <si>
    <t>蒋书森</t>
  </si>
  <si>
    <t>芯片键合机 </t>
  </si>
  <si>
    <t>AML-AWB-04 </t>
  </si>
  <si>
    <t>Applied Microengineering Ltd </t>
  </si>
  <si>
    <t>谷丹丹</t>
  </si>
  <si>
    <t>刻蚀机 </t>
  </si>
  <si>
    <t>AMS200(阿尔卡特) </t>
  </si>
  <si>
    <t>ALCATEL </t>
  </si>
  <si>
    <t>P153794</t>
  </si>
  <si>
    <t xml:space="preserve">张玉龙 </t>
  </si>
  <si>
    <t>等离子体去胶机 </t>
  </si>
  <si>
    <t>Q150 </t>
  </si>
  <si>
    <t>Alpha Plasma </t>
  </si>
  <si>
    <t>3320/1305</t>
  </si>
  <si>
    <t>1316239G</t>
    <phoneticPr fontId="5" type="noConversion"/>
  </si>
  <si>
    <t>苏丽锦</t>
  </si>
  <si>
    <t>激光划片机 </t>
  </si>
  <si>
    <t>F150200 </t>
  </si>
  <si>
    <t>武汉华工激光工程有限公司 </t>
  </si>
  <si>
    <t>F150200</t>
  </si>
  <si>
    <t>1607187G</t>
    <phoneticPr fontId="5" type="noConversion"/>
  </si>
  <si>
    <t>原子力显微镜 </t>
  </si>
  <si>
    <t>CYPher S</t>
  </si>
  <si>
    <t>英国 </t>
  </si>
  <si>
    <t>1608221G</t>
    <phoneticPr fontId="5" type="noConversion"/>
  </si>
  <si>
    <t>导热仪 </t>
  </si>
  <si>
    <t>LFA467 </t>
  </si>
  <si>
    <t>德国耐驰</t>
  </si>
  <si>
    <t>LFA4670013-0211-L</t>
  </si>
  <si>
    <t>1608213G</t>
    <phoneticPr fontId="5" type="noConversion"/>
  </si>
  <si>
    <t>磁控溅射镀膜系统 </t>
  </si>
  <si>
    <t>Explorer-14</t>
  </si>
  <si>
    <t>美国 </t>
  </si>
  <si>
    <t>1608578G</t>
    <phoneticPr fontId="5" type="noConversion"/>
  </si>
  <si>
    <t>热导系数仪 </t>
  </si>
  <si>
    <t>TH91-13 </t>
  </si>
  <si>
    <t>加拿大 </t>
  </si>
  <si>
    <t>TH-91-13-00647</t>
  </si>
  <si>
    <t>1608145G</t>
    <phoneticPr fontId="5" type="noConversion"/>
  </si>
  <si>
    <t>光刻机 </t>
  </si>
  <si>
    <t>OAI MOde1 204</t>
  </si>
  <si>
    <t>1608211G</t>
    <phoneticPr fontId="5" type="noConversion"/>
  </si>
  <si>
    <t>化学气相沉积系统 </t>
  </si>
  <si>
    <t>ET 2000 </t>
  </si>
  <si>
    <t>美国 CVD system Co.</t>
  </si>
  <si>
    <t>N0992</t>
  </si>
  <si>
    <t>1612962G</t>
    <phoneticPr fontId="5" type="noConversion"/>
  </si>
  <si>
    <t>崔景芹</t>
  </si>
  <si>
    <t>电热耦合等离子刻蚀机 </t>
  </si>
  <si>
    <t>SI 500 </t>
  </si>
  <si>
    <t>SENTECH公司 </t>
  </si>
  <si>
    <t>1612961G</t>
    <phoneticPr fontId="5" type="noConversion"/>
  </si>
  <si>
    <t>等离子增强化学气相沉积系统</t>
  </si>
  <si>
    <t>SI 500D </t>
  </si>
  <si>
    <t>1612960G</t>
    <phoneticPr fontId="5" type="noConversion"/>
  </si>
  <si>
    <t>等离子增强原子层沉积系统 </t>
  </si>
  <si>
    <t>TFS-200-PEALD</t>
  </si>
  <si>
    <t>芬兰 贝耐克</t>
    <phoneticPr fontId="5" type="noConversion"/>
  </si>
  <si>
    <t>N502999</t>
  </si>
  <si>
    <t>1608204G</t>
    <phoneticPr fontId="5" type="noConversion"/>
  </si>
  <si>
    <t>高低温探针台 </t>
  </si>
  <si>
    <t>SCG-0 </t>
  </si>
  <si>
    <t>香港 SEMI SHARE </t>
  </si>
  <si>
    <t>2017.5 </t>
  </si>
  <si>
    <t>1705120G</t>
    <phoneticPr fontId="5" type="noConversion"/>
  </si>
  <si>
    <t>横向减薄机 </t>
  </si>
  <si>
    <t>FD-/50 </t>
  </si>
  <si>
    <t>深圳方达 </t>
  </si>
  <si>
    <t>1809228G</t>
    <phoneticPr fontId="5" type="noConversion"/>
  </si>
  <si>
    <t>电子束镀膜机</t>
  </si>
  <si>
    <t>TEMD-500</t>
  </si>
  <si>
    <t>泰科诺科技有限公司</t>
  </si>
  <si>
    <r>
      <t>D</t>
    </r>
    <r>
      <rPr>
        <sz val="12"/>
        <rFont val="宋体"/>
        <charset val="134"/>
      </rPr>
      <t>TSC18071120</t>
    </r>
  </si>
  <si>
    <t>1907739G</t>
    <phoneticPr fontId="5" type="noConversion"/>
  </si>
  <si>
    <t>纯水系统 （有机清洗台123 无机清洗台123）</t>
    <phoneticPr fontId="5" type="noConversion"/>
  </si>
  <si>
    <t>ZK-E-UPW-003-D</t>
  </si>
  <si>
    <t>苏州工业设备安装集团有限公司</t>
  </si>
  <si>
    <t>1604830G</t>
    <phoneticPr fontId="5" type="noConversion"/>
  </si>
  <si>
    <t>王加钦</t>
  </si>
  <si>
    <t>气体管道系统</t>
  </si>
  <si>
    <t>张家港中集圣达因低温设备有限公司</t>
  </si>
  <si>
    <t>1604828G</t>
    <phoneticPr fontId="5" type="noConversion"/>
  </si>
  <si>
    <t>否</t>
    <phoneticPr fontId="5" type="noConversion"/>
  </si>
  <si>
    <t>恒温恒湿系统</t>
    <phoneticPr fontId="5" type="noConversion"/>
  </si>
  <si>
    <t>TAC1115</t>
  </si>
  <si>
    <t>南京天加空调设备有限公司</t>
  </si>
  <si>
    <t>1607431G</t>
    <phoneticPr fontId="5" type="noConversion"/>
  </si>
  <si>
    <t>X射线衍射仪</t>
    <phoneticPr fontId="5" type="noConversion"/>
  </si>
  <si>
    <t>XRD-7000</t>
  </si>
  <si>
    <t>日本SHIMADZU</t>
  </si>
  <si>
    <t>Q30545400254C2</t>
  </si>
  <si>
    <t>1707377G</t>
    <phoneticPr fontId="5" type="noConversion"/>
  </si>
  <si>
    <t>翔安校区文宣楼C107</t>
    <phoneticPr fontId="5" type="noConversion"/>
  </si>
  <si>
    <t>约17.2</t>
    <phoneticPr fontId="5" type="noConversion"/>
  </si>
  <si>
    <t>郑玲玲</t>
  </si>
  <si>
    <t>发射扫描电子显微镜 </t>
  </si>
  <si>
    <t>SUPRA55 </t>
  </si>
  <si>
    <t>蔡司光学仪器公司 </t>
  </si>
  <si>
    <t>1502436G</t>
    <phoneticPr fontId="5" type="noConversion"/>
  </si>
  <si>
    <t>约38.68</t>
    <phoneticPr fontId="5" type="noConversion"/>
  </si>
  <si>
    <t>傅立叶红外光谱仪</t>
    <phoneticPr fontId="5" type="noConversion"/>
  </si>
  <si>
    <t>Nicolet is10</t>
  </si>
  <si>
    <t>美国Thermo Fisher</t>
  </si>
  <si>
    <t>60825-12007</t>
  </si>
  <si>
    <t>1700783G</t>
    <phoneticPr fontId="5" type="noConversion"/>
  </si>
  <si>
    <t>约8.8</t>
    <phoneticPr fontId="5" type="noConversion"/>
  </si>
  <si>
    <t>显微拉曼光谱仪 </t>
  </si>
  <si>
    <t>lDSPeC ARCTlC</t>
  </si>
  <si>
    <t>北京极光谱仪科技有限公司 </t>
  </si>
  <si>
    <t>1605661G</t>
    <phoneticPr fontId="5" type="noConversion"/>
  </si>
  <si>
    <r>
      <t>约1</t>
    </r>
    <r>
      <rPr>
        <sz val="12"/>
        <rFont val="宋体"/>
        <charset val="134"/>
      </rPr>
      <t>0.2</t>
    </r>
    <phoneticPr fontId="5" type="noConversion"/>
  </si>
  <si>
    <t>思明校区亦玄馆101</t>
    <phoneticPr fontId="5" type="noConversion"/>
  </si>
  <si>
    <t>思明校区亦玄馆B101/B113</t>
    <phoneticPr fontId="5" type="noConversion"/>
  </si>
  <si>
    <t>张艳</t>
    <phoneticPr fontId="5" type="noConversion"/>
  </si>
  <si>
    <t>思明校区亦玄馆B102
（纯水制备间/废弃药品回收处理间）</t>
    <phoneticPr fontId="5" type="noConversion"/>
  </si>
  <si>
    <t>思明校区亦玄馆B103 B104
（无机/有机药品间）</t>
    <phoneticPr fontId="5" type="noConversion"/>
  </si>
  <si>
    <t>思明校区亦玄馆B105
（气体房）</t>
    <phoneticPr fontId="5" type="noConversion"/>
  </si>
  <si>
    <t>思明校区亦玄馆 B106  B107（空调机房）</t>
    <phoneticPr fontId="5" type="noConversion"/>
  </si>
  <si>
    <t>萨本栋微米纳米科学技术研究院    (盖章)</t>
    <phoneticPr fontId="5" type="noConversion"/>
  </si>
  <si>
    <t>谷丹丹</t>
    <phoneticPr fontId="5" type="noConversion"/>
  </si>
  <si>
    <t>应力应变测试系统</t>
  </si>
  <si>
    <t>StrainBook616</t>
  </si>
  <si>
    <t>美国IOTECH</t>
  </si>
  <si>
    <t>20115266 </t>
  </si>
  <si>
    <t>翔安校区航空航天大楼118/119实验室</t>
    <phoneticPr fontId="5" type="noConversion"/>
  </si>
  <si>
    <t>侯亮</t>
    <phoneticPr fontId="5" type="noConversion"/>
  </si>
  <si>
    <t>是/是/否</t>
    <phoneticPr fontId="5" type="noConversion"/>
  </si>
  <si>
    <t>振动噪声测试系统</t>
  </si>
  <si>
    <t>ZonicBook 628E</t>
  </si>
  <si>
    <t>195278A</t>
    <phoneticPr fontId="5" type="noConversion"/>
  </si>
  <si>
    <t>1304331G </t>
  </si>
  <si>
    <t>噪振扫描跟踪系统</t>
  </si>
  <si>
    <t>SCOUNT422</t>
  </si>
  <si>
    <t>朗德声学技术公司</t>
  </si>
  <si>
    <t>1414082G</t>
  </si>
  <si>
    <t>车载数据采集系统</t>
  </si>
  <si>
    <t>SIRIUS SBOX 、SIR-HD16XLV</t>
  </si>
  <si>
    <t>DEWESOFT</t>
  </si>
  <si>
    <t>D00C9A2E5A</t>
    <phoneticPr fontId="5" type="noConversion"/>
  </si>
  <si>
    <t>1412479G</t>
  </si>
  <si>
    <t>激光测振系统</t>
  </si>
  <si>
    <t>OFV-5000,OFV-505,PDV-100 </t>
    <phoneticPr fontId="5" type="noConversion"/>
  </si>
  <si>
    <t>德国Polytec GmbH </t>
  </si>
  <si>
    <t>0242896/0242898</t>
    <phoneticPr fontId="5" type="noConversion"/>
  </si>
  <si>
    <t>1700422G</t>
  </si>
  <si>
    <t>高速动态分析仪</t>
  </si>
  <si>
    <t>Phantom V611 </t>
  </si>
  <si>
    <t>约克科技有限公司（York Technologies Ltd </t>
  </si>
  <si>
    <t>1612221G</t>
  </si>
  <si>
    <t>传递路径测试系统</t>
  </si>
  <si>
    <t>LMS-SCADAS</t>
  </si>
  <si>
    <t>LMS国际公司</t>
  </si>
  <si>
    <t>1812134G</t>
  </si>
  <si>
    <t>材料吸声参数测量系统</t>
  </si>
  <si>
    <t>AFD-1000/AFD-1001/A1FD-1201</t>
    <phoneticPr fontId="5" type="noConversion"/>
  </si>
  <si>
    <t>德国SINUS</t>
    <phoneticPr fontId="5" type="noConversion"/>
  </si>
  <si>
    <t>1608490G</t>
  </si>
  <si>
    <t>机械故障综合模拟实验台</t>
  </si>
  <si>
    <t>MG2010</t>
    <phoneticPr fontId="5" type="noConversion"/>
  </si>
  <si>
    <t>美国频询仪器设备有限公司</t>
    <phoneticPr fontId="5" type="noConversion"/>
  </si>
  <si>
    <t>1908844G</t>
  </si>
  <si>
    <t>无人驾驶综合仿真平台</t>
  </si>
  <si>
    <t>XMQW22BEVS</t>
    <phoneticPr fontId="5" type="noConversion"/>
  </si>
  <si>
    <t>厦门金龙</t>
    <phoneticPr fontId="5" type="noConversion"/>
  </si>
  <si>
    <t>LA9NC10A0NCLA6072</t>
    <phoneticPr fontId="5" type="noConversion"/>
  </si>
  <si>
    <t>S2302199</t>
  </si>
  <si>
    <t>翔安校区航空航天大楼112/113实验室</t>
    <phoneticPr fontId="5" type="noConversion"/>
  </si>
  <si>
    <t>263.12</t>
  </si>
  <si>
    <t>456.99</t>
  </si>
  <si>
    <t>祝青园</t>
    <phoneticPr fontId="5" type="noConversion"/>
  </si>
  <si>
    <t>是/否/否</t>
    <phoneticPr fontId="5" type="noConversion"/>
  </si>
  <si>
    <t>自动驾驶开发套件</t>
  </si>
  <si>
    <t>apollo</t>
    <phoneticPr fontId="5" type="noConversion"/>
  </si>
  <si>
    <t>百度</t>
    <phoneticPr fontId="5" type="noConversion"/>
  </si>
  <si>
    <t>2020.10</t>
    <phoneticPr fontId="5" type="noConversion"/>
  </si>
  <si>
    <t>S2011666</t>
  </si>
  <si>
    <t>开放状态
(是否绑定校级系统/
是否设置计费规则/
是否已开放收费)</t>
    <phoneticPr fontId="5" type="noConversion"/>
  </si>
  <si>
    <t>高压交流电源</t>
    <phoneticPr fontId="5" type="noConversion"/>
  </si>
  <si>
    <t>2025年减免面积</t>
    <phoneticPr fontId="5" type="noConversion"/>
  </si>
  <si>
    <t>2025年开放状态</t>
    <phoneticPr fontId="5" type="noConversion"/>
  </si>
  <si>
    <t>2025年情况</t>
  </si>
  <si>
    <t>备注</t>
  </si>
  <si>
    <t>保留</t>
    <phoneticPr fontId="18" type="noConversion"/>
  </si>
  <si>
    <t>修改</t>
    <phoneticPr fontId="18" type="noConversion"/>
  </si>
  <si>
    <t>删除</t>
    <phoneticPr fontId="18" type="noConversion"/>
  </si>
  <si>
    <t>新增</t>
    <phoneticPr fontId="18" type="noConversion"/>
  </si>
  <si>
    <t>学院上报仪器减免面积（平方米）
（根据仪器使用面积换算成建筑面积，请参考换算公式,即：仪器减免面积=仪器使用面积/实验室使用面积*实验室建筑面积。)</t>
    <phoneticPr fontId="5" type="noConversion"/>
  </si>
  <si>
    <t>2024年核查后减免面积</t>
    <phoneticPr fontId="5" type="noConversion"/>
  </si>
  <si>
    <t>2025年面向全校开放使用的实验室贵重仪器设备信息汇总表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</si>
</sst>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0.0000"/>
    <numFmt numFmtId="178" formatCode="0.0000_);[Red]\(0.0000\)"/>
  </numFmts>
  <fonts count="26" x14ac:knownFonts="1">
    <font>
      <sz val="12"/>
      <name val="宋体"/>
      <charset val="134"/>
    </font>
    <font>
      <sz val="11"/>
      <name val="宋体"/>
      <charset val="134"/>
    </font>
    <font>
      <b/>
      <sz val="16"/>
      <name val="宋体"/>
      <charset val="134"/>
    </font>
    <font>
      <sz val="14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12"/>
      <name val="宋体"/>
      <charset val="134"/>
    </font>
    <font>
      <sz val="14"/>
      <name val="宋体"/>
      <charset val="134"/>
    </font>
    <font>
      <sz val="10"/>
      <name val="宋体"/>
      <charset val="134"/>
    </font>
    <font>
      <sz val="9.75"/>
      <name val="Arial"/>
      <family val="2"/>
    </font>
    <font>
      <sz val="12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  <scheme val="minor"/>
    </font>
    <font>
      <sz val="10"/>
      <color rgb="FF92D050"/>
      <name val="宋体"/>
      <charset val="134"/>
    </font>
    <font>
      <sz val="12"/>
      <color theme="1"/>
      <name val="宋体"/>
      <charset val="134"/>
    </font>
    <font>
      <b/>
      <sz val="12"/>
      <color rgb="FFFF0000"/>
      <name val="宋体"/>
      <charset val="134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</borders>
  <cellStyleXfs count="4">
    <xf numFmtId="0" fontId="0" fillId="0" borderId="0"/>
    <xf numFmtId="0" fontId="19" fillId="0" borderId="0">
      <alignment vertical="center"/>
    </xf>
    <xf numFmtId="0" fontId="4" fillId="0" borderId="0"/>
    <xf numFmtId="0" fontId="19" fillId="0" borderId="0"/>
  </cellStyleXfs>
  <cellXfs count="122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/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/>
    <xf numFmtId="0" fontId="0" fillId="0" borderId="5" xfId="0" applyFill="1" applyBorder="1" applyAlignment="1"/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left" vertical="center" wrapText="1"/>
    </xf>
    <xf numFmtId="4" fontId="20" fillId="0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176" fontId="20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49" fontId="0" fillId="0" borderId="2" xfId="0" applyNumberFormat="1" applyFill="1" applyBorder="1" applyAlignment="1">
      <alignment horizontal="right" vertical="center"/>
    </xf>
    <xf numFmtId="0" fontId="9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23" fillId="0" borderId="2" xfId="2" applyFont="1" applyFill="1" applyBorder="1" applyAlignment="1">
      <alignment horizontal="center" vertical="center" wrapText="1"/>
    </xf>
    <xf numFmtId="0" fontId="23" fillId="0" borderId="2" xfId="2" applyFont="1" applyFill="1" applyBorder="1" applyAlignment="1">
      <alignment horizontal="center" vertical="center"/>
    </xf>
    <xf numFmtId="0" fontId="0" fillId="0" borderId="2" xfId="0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23" fillId="0" borderId="8" xfId="2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3" fillId="0" borderId="0" xfId="2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 wrapText="1"/>
    </xf>
    <xf numFmtId="49" fontId="23" fillId="0" borderId="2" xfId="2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0" xfId="0" applyFill="1" applyAlignment="1">
      <alignment vertical="center"/>
    </xf>
    <xf numFmtId="14" fontId="10" fillId="0" borderId="2" xfId="0" applyNumberFormat="1" applyFont="1" applyFill="1" applyBorder="1" applyAlignment="1">
      <alignment vertical="center"/>
    </xf>
    <xf numFmtId="0" fontId="0" fillId="0" borderId="0" xfId="0" applyFill="1" applyAlignment="1">
      <alignment horizontal="center"/>
    </xf>
    <xf numFmtId="0" fontId="13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177" fontId="3" fillId="0" borderId="2" xfId="0" applyNumberFormat="1" applyFont="1" applyFill="1" applyBorder="1" applyAlignment="1">
      <alignment horizontal="left" vertical="center"/>
    </xf>
    <xf numFmtId="177" fontId="21" fillId="0" borderId="2" xfId="0" applyNumberFormat="1" applyFont="1" applyFill="1" applyBorder="1" applyAlignment="1">
      <alignment horizontal="center" vertical="center" wrapText="1"/>
    </xf>
    <xf numFmtId="177" fontId="4" fillId="0" borderId="0" xfId="0" applyNumberFormat="1" applyFont="1" applyFill="1"/>
    <xf numFmtId="178" fontId="3" fillId="0" borderId="2" xfId="0" applyNumberFormat="1" applyFont="1" applyFill="1" applyBorder="1" applyAlignment="1">
      <alignment horizontal="center" vertical="center"/>
    </xf>
    <xf numFmtId="178" fontId="4" fillId="0" borderId="2" xfId="0" applyNumberFormat="1" applyFont="1" applyFill="1" applyBorder="1" applyAlignment="1">
      <alignment horizontal="center" vertical="center" wrapText="1"/>
    </xf>
    <xf numFmtId="178" fontId="0" fillId="0" borderId="2" xfId="0" applyNumberFormat="1" applyFill="1" applyBorder="1" applyAlignment="1">
      <alignment horizontal="center" vertical="center" wrapText="1"/>
    </xf>
    <xf numFmtId="178" fontId="0" fillId="0" borderId="2" xfId="0" applyNumberFormat="1" applyFill="1" applyBorder="1" applyAlignment="1">
      <alignment horizontal="center" vertical="center"/>
    </xf>
    <xf numFmtId="178" fontId="0" fillId="0" borderId="0" xfId="0" applyNumberFormat="1" applyFill="1"/>
    <xf numFmtId="0" fontId="0" fillId="0" borderId="6" xfId="0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2" xfId="0" applyFont="1" applyFill="1" applyBorder="1" applyAlignment="1">
      <alignment horizontal="center" vertical="center" wrapText="1"/>
    </xf>
    <xf numFmtId="178" fontId="17" fillId="0" borderId="1" xfId="0" applyNumberFormat="1" applyFont="1" applyFill="1" applyBorder="1" applyAlignment="1">
      <alignment horizontal="center" vertical="center" wrapText="1"/>
    </xf>
    <xf numFmtId="177" fontId="17" fillId="2" borderId="1" xfId="0" applyNumberFormat="1" applyFont="1" applyFill="1" applyBorder="1" applyAlignment="1">
      <alignment horizontal="center" vertical="center" wrapText="1"/>
    </xf>
    <xf numFmtId="177" fontId="21" fillId="0" borderId="0" xfId="0" applyNumberFormat="1" applyFont="1" applyFill="1" applyBorder="1" applyAlignment="1">
      <alignment horizontal="center" vertical="center" wrapText="1"/>
    </xf>
    <xf numFmtId="178" fontId="0" fillId="0" borderId="0" xfId="0" applyNumberFormat="1" applyFill="1" applyBorder="1" applyAlignment="1">
      <alignment horizontal="center"/>
    </xf>
    <xf numFmtId="0" fontId="20" fillId="0" borderId="2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178" fontId="4" fillId="0" borderId="6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78" fontId="0" fillId="0" borderId="6" xfId="0" applyNumberFormat="1" applyFill="1" applyBorder="1" applyAlignment="1">
      <alignment horizontal="center" vertical="center"/>
    </xf>
    <xf numFmtId="178" fontId="0" fillId="0" borderId="7" xfId="0" applyNumberFormat="1" applyFill="1" applyBorder="1" applyAlignment="1">
      <alignment horizontal="center" vertical="center"/>
    </xf>
    <xf numFmtId="178" fontId="0" fillId="0" borderId="1" xfId="0" applyNumberForma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1" fillId="0" borderId="6" xfId="3" applyFont="1" applyFill="1" applyBorder="1" applyAlignment="1">
      <alignment horizontal="center" vertical="center"/>
    </xf>
    <xf numFmtId="0" fontId="21" fillId="0" borderId="7" xfId="3" applyFont="1" applyFill="1" applyBorder="1" applyAlignment="1">
      <alignment horizontal="center" vertical="center"/>
    </xf>
    <xf numFmtId="0" fontId="21" fillId="0" borderId="1" xfId="3" applyFont="1" applyFill="1" applyBorder="1" applyAlignment="1">
      <alignment horizontal="center" vertical="center"/>
    </xf>
    <xf numFmtId="0" fontId="19" fillId="0" borderId="6" xfId="3" applyFill="1" applyBorder="1" applyAlignment="1">
      <alignment horizontal="center" vertical="center"/>
    </xf>
    <xf numFmtId="0" fontId="19" fillId="0" borderId="7" xfId="3" applyFill="1" applyBorder="1" applyAlignment="1">
      <alignment horizontal="center" vertical="center"/>
    </xf>
    <xf numFmtId="0" fontId="19" fillId="0" borderId="1" xfId="3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178" fontId="4" fillId="0" borderId="7" xfId="0" applyNumberFormat="1" applyFont="1" applyFill="1" applyBorder="1" applyAlignment="1">
      <alignment horizontal="center" vertical="center"/>
    </xf>
    <xf numFmtId="178" fontId="4" fillId="0" borderId="2" xfId="0" applyNumberFormat="1" applyFont="1" applyFill="1" applyBorder="1" applyAlignment="1">
      <alignment horizontal="center" vertical="center"/>
    </xf>
    <xf numFmtId="178" fontId="0" fillId="0" borderId="2" xfId="0" applyNumberForma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/>
    </xf>
  </cellXfs>
  <cellStyles count="4">
    <cellStyle name="常规" xfId="0" builtinId="0"/>
    <cellStyle name="常规 2" xfId="1" xr:uid="{00000000-0005-0000-0000-000001000000}"/>
    <cellStyle name="常规 2 2" xfId="2" xr:uid="{00000000-0005-0000-0000-000002000000}"/>
    <cellStyle name="常规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70"/>
  <sheetViews>
    <sheetView tabSelected="1" topLeftCell="F1" zoomScale="85" zoomScaleNormal="85" workbookViewId="0">
      <selection activeCell="R4" sqref="R4:R69"/>
    </sheetView>
  </sheetViews>
  <sheetFormatPr defaultColWidth="8.625" defaultRowHeight="14.25" x14ac:dyDescent="0.15"/>
  <cols>
    <col min="1" max="1" width="4.5" style="4" customWidth="1"/>
    <col min="2" max="2" width="21.75" style="4" customWidth="1"/>
    <col min="3" max="3" width="12.5" style="4" customWidth="1"/>
    <col min="4" max="4" width="16.75" style="4" customWidth="1"/>
    <col min="5" max="5" width="16.125" style="4" customWidth="1"/>
    <col min="6" max="6" width="10.875" style="4" customWidth="1"/>
    <col min="7" max="7" width="7.375" style="4" customWidth="1"/>
    <col min="8" max="8" width="10" style="4" customWidth="1"/>
    <col min="9" max="9" width="35.875" style="4" customWidth="1"/>
    <col min="10" max="10" width="18.25" style="4" customWidth="1"/>
    <col min="11" max="11" width="16.875" style="60" bestFit="1" customWidth="1"/>
    <col min="12" max="12" width="19.375" style="65" customWidth="1"/>
    <col min="13" max="13" width="14.75" style="4" customWidth="1"/>
    <col min="14" max="14" width="13.5" style="4" customWidth="1"/>
    <col min="15" max="15" width="10.625" style="4" customWidth="1"/>
    <col min="16" max="16" width="12.25" style="4" customWidth="1"/>
    <col min="17" max="17" width="14.875" style="4" customWidth="1"/>
    <col min="18" max="18" width="27.625" style="54" customWidth="1"/>
    <col min="19" max="19" width="11.375" style="54" customWidth="1"/>
    <col min="20" max="20" width="10.25" style="54" customWidth="1"/>
    <col min="21" max="21" width="14.5" style="4" bestFit="1" customWidth="1"/>
    <col min="22" max="22" width="7.875" style="4" customWidth="1"/>
    <col min="23" max="16384" width="8.625" style="4"/>
  </cols>
  <sheetData>
    <row r="1" spans="1:24" ht="39.75" customHeight="1" x14ac:dyDescent="0.15">
      <c r="A1" s="108" t="s">
        <v>365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3"/>
      <c r="T1" s="3"/>
      <c r="U1" s="3"/>
      <c r="V1" s="3"/>
    </row>
    <row r="2" spans="1:24" ht="36" customHeight="1" x14ac:dyDescent="0.15">
      <c r="A2" s="109" t="s">
        <v>0</v>
      </c>
      <c r="B2" s="109"/>
      <c r="C2" s="110" t="s">
        <v>295</v>
      </c>
      <c r="D2" s="110"/>
      <c r="E2" s="110"/>
      <c r="F2" s="110"/>
      <c r="G2" s="110"/>
      <c r="H2" s="5" t="s">
        <v>1</v>
      </c>
      <c r="I2" s="6" t="s">
        <v>296</v>
      </c>
      <c r="J2" s="6"/>
      <c r="K2" s="58"/>
      <c r="L2" s="61" t="s">
        <v>2</v>
      </c>
      <c r="M2" s="7">
        <v>13606901179</v>
      </c>
      <c r="N2" s="8"/>
      <c r="O2" s="9"/>
      <c r="P2" s="111"/>
      <c r="Q2" s="112"/>
      <c r="R2" s="112"/>
      <c r="S2" s="112"/>
      <c r="T2" s="113"/>
      <c r="U2" s="117" t="s">
        <v>22</v>
      </c>
      <c r="V2" s="109"/>
      <c r="W2" s="70"/>
      <c r="X2" s="70"/>
    </row>
    <row r="3" spans="1:24" ht="108.75" customHeight="1" x14ac:dyDescent="0.15">
      <c r="A3" s="10" t="s">
        <v>3</v>
      </c>
      <c r="B3" s="10" t="s">
        <v>4</v>
      </c>
      <c r="C3" s="10" t="s">
        <v>5</v>
      </c>
      <c r="D3" s="10" t="s">
        <v>6</v>
      </c>
      <c r="E3" s="10" t="s">
        <v>7</v>
      </c>
      <c r="F3" s="10" t="s">
        <v>8</v>
      </c>
      <c r="G3" s="10" t="s">
        <v>9</v>
      </c>
      <c r="H3" s="10" t="s">
        <v>10</v>
      </c>
      <c r="I3" s="10" t="s">
        <v>11</v>
      </c>
      <c r="J3" s="68" t="s">
        <v>355</v>
      </c>
      <c r="K3" s="74" t="s">
        <v>364</v>
      </c>
      <c r="L3" s="73" t="s">
        <v>363</v>
      </c>
      <c r="M3" s="1" t="s">
        <v>16</v>
      </c>
      <c r="N3" s="11" t="s">
        <v>12</v>
      </c>
      <c r="O3" s="11" t="s">
        <v>13</v>
      </c>
      <c r="P3" s="10" t="s">
        <v>14</v>
      </c>
      <c r="Q3" s="10" t="s">
        <v>15</v>
      </c>
      <c r="R3" s="49" t="s">
        <v>353</v>
      </c>
      <c r="S3" s="69" t="s">
        <v>356</v>
      </c>
      <c r="T3" s="1" t="s">
        <v>17</v>
      </c>
      <c r="U3" s="2" t="s">
        <v>21</v>
      </c>
      <c r="V3" s="2" t="s">
        <v>20</v>
      </c>
      <c r="W3" s="70" t="s">
        <v>357</v>
      </c>
      <c r="X3" s="70" t="s">
        <v>358</v>
      </c>
    </row>
    <row r="4" spans="1:24" s="52" customFormat="1" ht="27" customHeight="1" x14ac:dyDescent="0.15">
      <c r="A4" s="12">
        <v>1</v>
      </c>
      <c r="B4" s="13" t="s">
        <v>147</v>
      </c>
      <c r="C4" s="32" t="s">
        <v>148</v>
      </c>
      <c r="D4" s="32" t="s">
        <v>149</v>
      </c>
      <c r="E4" s="14">
        <v>846098.2</v>
      </c>
      <c r="F4" s="32">
        <v>2008.12</v>
      </c>
      <c r="G4" s="32"/>
      <c r="H4" s="32">
        <v>20086801</v>
      </c>
      <c r="I4" s="78" t="s">
        <v>288</v>
      </c>
      <c r="J4" s="72"/>
      <c r="K4" s="59">
        <v>44.42</v>
      </c>
      <c r="L4" s="80">
        <v>44.42</v>
      </c>
      <c r="M4" s="16" t="s">
        <v>150</v>
      </c>
      <c r="N4" s="82">
        <v>31.08</v>
      </c>
      <c r="O4" s="83">
        <v>44.42</v>
      </c>
      <c r="P4" s="32" t="s">
        <v>151</v>
      </c>
      <c r="Q4" s="17">
        <v>13600958229</v>
      </c>
      <c r="R4" s="121" t="s">
        <v>19</v>
      </c>
      <c r="S4" s="16"/>
      <c r="T4" s="18" t="s">
        <v>18</v>
      </c>
      <c r="U4" s="51"/>
      <c r="V4" s="51"/>
      <c r="W4" s="51"/>
      <c r="X4" s="51"/>
    </row>
    <row r="5" spans="1:24" s="52" customFormat="1" ht="27" customHeight="1" x14ac:dyDescent="0.15">
      <c r="A5" s="12">
        <v>2</v>
      </c>
      <c r="B5" s="19" t="s">
        <v>152</v>
      </c>
      <c r="C5" s="20" t="s">
        <v>153</v>
      </c>
      <c r="D5" s="21" t="s">
        <v>154</v>
      </c>
      <c r="E5" s="22">
        <v>238000</v>
      </c>
      <c r="F5" s="23">
        <v>2017.12</v>
      </c>
      <c r="G5" s="23"/>
      <c r="H5" s="55" t="s">
        <v>155</v>
      </c>
      <c r="I5" s="79"/>
      <c r="J5" s="72"/>
      <c r="K5" s="59">
        <v>0</v>
      </c>
      <c r="L5" s="81"/>
      <c r="M5" s="16" t="s">
        <v>156</v>
      </c>
      <c r="N5" s="82"/>
      <c r="O5" s="84"/>
      <c r="P5" s="20" t="s">
        <v>157</v>
      </c>
      <c r="Q5" s="32">
        <v>13696999536</v>
      </c>
      <c r="R5" s="121" t="s">
        <v>19</v>
      </c>
      <c r="S5" s="16"/>
      <c r="T5" s="16" t="s">
        <v>18</v>
      </c>
      <c r="U5" s="51"/>
      <c r="V5" s="51"/>
      <c r="W5" s="51"/>
      <c r="X5" s="51"/>
    </row>
    <row r="6" spans="1:24" s="52" customFormat="1" ht="27" customHeight="1" x14ac:dyDescent="0.15">
      <c r="A6" s="12">
        <v>3</v>
      </c>
      <c r="B6" s="13" t="s">
        <v>158</v>
      </c>
      <c r="C6" s="32" t="s">
        <v>159</v>
      </c>
      <c r="D6" s="24" t="s">
        <v>160</v>
      </c>
      <c r="E6" s="14">
        <v>2229958.84</v>
      </c>
      <c r="F6" s="32">
        <v>2002.07</v>
      </c>
      <c r="G6" s="25" t="s">
        <v>161</v>
      </c>
      <c r="H6" s="32">
        <v>20023934</v>
      </c>
      <c r="I6" s="85" t="s">
        <v>289</v>
      </c>
      <c r="J6" s="72"/>
      <c r="K6" s="59">
        <v>924.8</v>
      </c>
      <c r="L6" s="118">
        <v>924.8</v>
      </c>
      <c r="M6" s="82">
        <v>647.12</v>
      </c>
      <c r="N6" s="82">
        <v>647.12</v>
      </c>
      <c r="O6" s="86">
        <v>924.8</v>
      </c>
      <c r="P6" s="32" t="s">
        <v>162</v>
      </c>
      <c r="Q6" s="32">
        <v>15359240780</v>
      </c>
      <c r="R6" s="121" t="s">
        <v>19</v>
      </c>
      <c r="S6" s="16"/>
      <c r="T6" s="18" t="s">
        <v>18</v>
      </c>
      <c r="U6" s="51"/>
      <c r="V6" s="51"/>
      <c r="W6" s="51"/>
      <c r="X6" s="51"/>
    </row>
    <row r="7" spans="1:24" s="52" customFormat="1" ht="27" customHeight="1" x14ac:dyDescent="0.15">
      <c r="A7" s="12">
        <v>4</v>
      </c>
      <c r="B7" s="19" t="s">
        <v>163</v>
      </c>
      <c r="C7" s="20" t="s">
        <v>164</v>
      </c>
      <c r="D7" s="26" t="s">
        <v>165</v>
      </c>
      <c r="E7" s="22">
        <v>318000</v>
      </c>
      <c r="F7" s="20">
        <v>2019.7</v>
      </c>
      <c r="G7" s="27"/>
      <c r="H7" s="20" t="s">
        <v>166</v>
      </c>
      <c r="I7" s="85"/>
      <c r="J7" s="72"/>
      <c r="K7" s="59">
        <v>0</v>
      </c>
      <c r="L7" s="118"/>
      <c r="M7" s="82"/>
      <c r="N7" s="82"/>
      <c r="O7" s="86"/>
      <c r="P7" s="20" t="s">
        <v>167</v>
      </c>
      <c r="Q7" s="20">
        <v>13959223602</v>
      </c>
      <c r="R7" s="121" t="s">
        <v>19</v>
      </c>
      <c r="S7" s="16"/>
      <c r="T7" s="16" t="s">
        <v>18</v>
      </c>
      <c r="U7" s="51"/>
      <c r="V7" s="51"/>
      <c r="W7" s="51"/>
      <c r="X7" s="51"/>
    </row>
    <row r="8" spans="1:24" s="52" customFormat="1" ht="27" customHeight="1" x14ac:dyDescent="0.15">
      <c r="A8" s="12">
        <v>5</v>
      </c>
      <c r="B8" s="13" t="s">
        <v>168</v>
      </c>
      <c r="C8" s="32" t="s">
        <v>169</v>
      </c>
      <c r="D8" s="24" t="s">
        <v>170</v>
      </c>
      <c r="E8" s="14">
        <v>300500</v>
      </c>
      <c r="F8" s="32">
        <v>2003.07</v>
      </c>
      <c r="G8" s="25" t="s">
        <v>171</v>
      </c>
      <c r="H8" s="32">
        <v>20032648</v>
      </c>
      <c r="I8" s="85"/>
      <c r="J8" s="72"/>
      <c r="K8" s="59">
        <v>0</v>
      </c>
      <c r="L8" s="118"/>
      <c r="M8" s="82"/>
      <c r="N8" s="82"/>
      <c r="O8" s="86"/>
      <c r="P8" s="32" t="s">
        <v>172</v>
      </c>
      <c r="Q8" s="32">
        <v>18959282629</v>
      </c>
      <c r="R8" s="121" t="s">
        <v>19</v>
      </c>
      <c r="S8" s="16"/>
      <c r="T8" s="18" t="s">
        <v>18</v>
      </c>
      <c r="U8" s="51"/>
      <c r="V8" s="51"/>
      <c r="W8" s="51"/>
      <c r="X8" s="51"/>
    </row>
    <row r="9" spans="1:24" s="52" customFormat="1" ht="27" customHeight="1" x14ac:dyDescent="0.15">
      <c r="A9" s="12">
        <v>6</v>
      </c>
      <c r="B9" s="19" t="s">
        <v>173</v>
      </c>
      <c r="C9" s="32" t="s">
        <v>174</v>
      </c>
      <c r="D9" s="24" t="s">
        <v>175</v>
      </c>
      <c r="E9" s="14">
        <v>440505.08</v>
      </c>
      <c r="F9" s="32">
        <v>2004.11</v>
      </c>
      <c r="G9" s="25" t="s">
        <v>176</v>
      </c>
      <c r="H9" s="32">
        <v>20045522</v>
      </c>
      <c r="I9" s="85"/>
      <c r="J9" s="72"/>
      <c r="K9" s="59">
        <v>0</v>
      </c>
      <c r="L9" s="118"/>
      <c r="M9" s="82"/>
      <c r="N9" s="82"/>
      <c r="O9" s="86"/>
      <c r="P9" s="32" t="s">
        <v>177</v>
      </c>
      <c r="Q9" s="32">
        <v>13859985697</v>
      </c>
      <c r="R9" s="121" t="s">
        <v>19</v>
      </c>
      <c r="S9" s="16"/>
      <c r="T9" s="16" t="s">
        <v>18</v>
      </c>
      <c r="U9" s="51"/>
      <c r="V9" s="51"/>
      <c r="W9" s="51"/>
      <c r="X9" s="51"/>
    </row>
    <row r="10" spans="1:24" s="52" customFormat="1" ht="27" customHeight="1" x14ac:dyDescent="0.15">
      <c r="A10" s="12">
        <v>7</v>
      </c>
      <c r="B10" s="13" t="s">
        <v>178</v>
      </c>
      <c r="C10" s="32" t="s">
        <v>179</v>
      </c>
      <c r="D10" s="24" t="s">
        <v>180</v>
      </c>
      <c r="E10" s="14">
        <v>1135746.6100000001</v>
      </c>
      <c r="F10" s="32">
        <v>2005.12</v>
      </c>
      <c r="G10" s="32"/>
      <c r="H10" s="32">
        <v>20059987</v>
      </c>
      <c r="I10" s="85"/>
      <c r="J10" s="72"/>
      <c r="K10" s="59">
        <v>0</v>
      </c>
      <c r="L10" s="118"/>
      <c r="M10" s="82"/>
      <c r="N10" s="82"/>
      <c r="O10" s="86"/>
      <c r="P10" s="32" t="s">
        <v>181</v>
      </c>
      <c r="Q10" s="32">
        <v>13606901179</v>
      </c>
      <c r="R10" s="121" t="s">
        <v>19</v>
      </c>
      <c r="S10" s="16"/>
      <c r="T10" s="18" t="s">
        <v>18</v>
      </c>
      <c r="U10" s="51"/>
      <c r="V10" s="51"/>
      <c r="W10" s="51"/>
      <c r="X10" s="51"/>
    </row>
    <row r="11" spans="1:24" s="52" customFormat="1" ht="27" customHeight="1" x14ac:dyDescent="0.15">
      <c r="A11" s="12">
        <v>8</v>
      </c>
      <c r="B11" s="13" t="s">
        <v>182</v>
      </c>
      <c r="C11" s="32" t="s">
        <v>183</v>
      </c>
      <c r="D11" s="24" t="s">
        <v>184</v>
      </c>
      <c r="E11" s="14">
        <v>4501054.33</v>
      </c>
      <c r="F11" s="32">
        <v>2006.01</v>
      </c>
      <c r="G11" s="25" t="s">
        <v>185</v>
      </c>
      <c r="H11" s="32">
        <v>20060478</v>
      </c>
      <c r="I11" s="85"/>
      <c r="J11" s="72"/>
      <c r="K11" s="59">
        <v>0</v>
      </c>
      <c r="L11" s="118"/>
      <c r="M11" s="82"/>
      <c r="N11" s="82"/>
      <c r="O11" s="86"/>
      <c r="P11" s="32" t="s">
        <v>186</v>
      </c>
      <c r="Q11" s="32">
        <v>18959242068</v>
      </c>
      <c r="R11" s="121" t="s">
        <v>19</v>
      </c>
      <c r="S11" s="16"/>
      <c r="T11" s="16" t="s">
        <v>18</v>
      </c>
      <c r="U11" s="51"/>
      <c r="V11" s="51"/>
      <c r="W11" s="51"/>
      <c r="X11" s="51"/>
    </row>
    <row r="12" spans="1:24" s="52" customFormat="1" ht="27" customHeight="1" x14ac:dyDescent="0.15">
      <c r="A12" s="12">
        <v>9</v>
      </c>
      <c r="B12" s="13" t="s">
        <v>187</v>
      </c>
      <c r="C12" s="32" t="s">
        <v>188</v>
      </c>
      <c r="D12" s="24" t="s">
        <v>189</v>
      </c>
      <c r="E12" s="14">
        <v>213961.8</v>
      </c>
      <c r="F12" s="32">
        <v>2013.12</v>
      </c>
      <c r="G12" s="25" t="s">
        <v>190</v>
      </c>
      <c r="H12" s="32" t="s">
        <v>191</v>
      </c>
      <c r="I12" s="85"/>
      <c r="J12" s="72"/>
      <c r="K12" s="59">
        <v>0</v>
      </c>
      <c r="L12" s="118"/>
      <c r="M12" s="82"/>
      <c r="N12" s="82"/>
      <c r="O12" s="86"/>
      <c r="P12" s="32" t="s">
        <v>192</v>
      </c>
      <c r="Q12" s="32">
        <v>13696999536</v>
      </c>
      <c r="R12" s="121" t="s">
        <v>19</v>
      </c>
      <c r="S12" s="16"/>
      <c r="T12" s="18" t="s">
        <v>18</v>
      </c>
      <c r="U12" s="51"/>
      <c r="V12" s="51"/>
      <c r="W12" s="51"/>
      <c r="X12" s="51"/>
    </row>
    <row r="13" spans="1:24" s="52" customFormat="1" ht="27" customHeight="1" x14ac:dyDescent="0.15">
      <c r="A13" s="12">
        <v>10</v>
      </c>
      <c r="B13" s="13" t="s">
        <v>193</v>
      </c>
      <c r="C13" s="32" t="s">
        <v>194</v>
      </c>
      <c r="D13" s="24" t="s">
        <v>195</v>
      </c>
      <c r="E13" s="14">
        <v>560000</v>
      </c>
      <c r="F13" s="32">
        <v>2015.12</v>
      </c>
      <c r="G13" s="32" t="s">
        <v>196</v>
      </c>
      <c r="H13" s="32" t="s">
        <v>197</v>
      </c>
      <c r="I13" s="85"/>
      <c r="J13" s="72"/>
      <c r="K13" s="59">
        <v>0</v>
      </c>
      <c r="L13" s="118"/>
      <c r="M13" s="82"/>
      <c r="N13" s="82"/>
      <c r="O13" s="86"/>
      <c r="P13" s="32" t="s">
        <v>290</v>
      </c>
      <c r="Q13" s="32">
        <v>15359240780</v>
      </c>
      <c r="R13" s="121" t="s">
        <v>19</v>
      </c>
      <c r="S13" s="16"/>
      <c r="T13" s="16" t="s">
        <v>18</v>
      </c>
      <c r="U13" s="51"/>
      <c r="V13" s="51"/>
      <c r="W13" s="51"/>
      <c r="X13" s="51"/>
    </row>
    <row r="14" spans="1:24" s="52" customFormat="1" ht="27" customHeight="1" x14ac:dyDescent="0.15">
      <c r="A14" s="12">
        <v>11</v>
      </c>
      <c r="B14" s="13" t="s">
        <v>198</v>
      </c>
      <c r="C14" s="32" t="s">
        <v>199</v>
      </c>
      <c r="D14" s="24" t="s">
        <v>200</v>
      </c>
      <c r="E14" s="14">
        <v>1639867.15</v>
      </c>
      <c r="F14" s="32">
        <v>2015.12</v>
      </c>
      <c r="G14" s="32">
        <v>66039</v>
      </c>
      <c r="H14" s="32" t="s">
        <v>201</v>
      </c>
      <c r="I14" s="85"/>
      <c r="J14" s="72"/>
      <c r="K14" s="59">
        <v>0</v>
      </c>
      <c r="L14" s="118"/>
      <c r="M14" s="82"/>
      <c r="N14" s="82"/>
      <c r="O14" s="86"/>
      <c r="P14" s="32" t="s">
        <v>151</v>
      </c>
      <c r="Q14" s="17">
        <v>13600958229</v>
      </c>
      <c r="R14" s="121" t="s">
        <v>19</v>
      </c>
      <c r="S14" s="16"/>
      <c r="T14" s="18" t="s">
        <v>18</v>
      </c>
      <c r="U14" s="51"/>
      <c r="V14" s="51"/>
      <c r="W14" s="51"/>
      <c r="X14" s="51"/>
    </row>
    <row r="15" spans="1:24" s="52" customFormat="1" ht="27" customHeight="1" x14ac:dyDescent="0.15">
      <c r="A15" s="12">
        <v>12</v>
      </c>
      <c r="B15" s="13" t="s">
        <v>202</v>
      </c>
      <c r="C15" s="32" t="s">
        <v>203</v>
      </c>
      <c r="D15" s="24" t="s">
        <v>204</v>
      </c>
      <c r="E15" s="14">
        <v>997481.19</v>
      </c>
      <c r="F15" s="32">
        <v>2015.12</v>
      </c>
      <c r="G15" s="32" t="s">
        <v>205</v>
      </c>
      <c r="H15" s="32" t="s">
        <v>206</v>
      </c>
      <c r="I15" s="85"/>
      <c r="J15" s="72"/>
      <c r="K15" s="59">
        <v>0</v>
      </c>
      <c r="L15" s="118"/>
      <c r="M15" s="82"/>
      <c r="N15" s="82"/>
      <c r="O15" s="86"/>
      <c r="P15" s="32" t="s">
        <v>162</v>
      </c>
      <c r="Q15" s="32">
        <v>15359240780</v>
      </c>
      <c r="R15" s="121" t="s">
        <v>19</v>
      </c>
      <c r="S15" s="16"/>
      <c r="T15" s="16" t="s">
        <v>18</v>
      </c>
      <c r="U15" s="51"/>
      <c r="V15" s="51"/>
      <c r="W15" s="51"/>
      <c r="X15" s="51"/>
    </row>
    <row r="16" spans="1:24" s="52" customFormat="1" ht="27" customHeight="1" x14ac:dyDescent="0.15">
      <c r="A16" s="12">
        <v>13</v>
      </c>
      <c r="B16" s="13" t="s">
        <v>207</v>
      </c>
      <c r="C16" s="32" t="s">
        <v>208</v>
      </c>
      <c r="D16" s="24" t="s">
        <v>209</v>
      </c>
      <c r="E16" s="14">
        <v>1607598.76</v>
      </c>
      <c r="F16" s="32">
        <v>2015.12</v>
      </c>
      <c r="G16" s="32">
        <v>70518</v>
      </c>
      <c r="H16" s="32" t="s">
        <v>210</v>
      </c>
      <c r="I16" s="85"/>
      <c r="J16" s="72"/>
      <c r="K16" s="59">
        <v>0</v>
      </c>
      <c r="L16" s="118"/>
      <c r="M16" s="82"/>
      <c r="N16" s="82"/>
      <c r="O16" s="86"/>
      <c r="P16" s="32" t="s">
        <v>172</v>
      </c>
      <c r="Q16" s="32">
        <v>18959282629</v>
      </c>
      <c r="R16" s="121" t="s">
        <v>19</v>
      </c>
      <c r="S16" s="16"/>
      <c r="T16" s="18" t="s">
        <v>18</v>
      </c>
      <c r="U16" s="51"/>
      <c r="V16" s="51"/>
      <c r="W16" s="51"/>
      <c r="X16" s="51"/>
    </row>
    <row r="17" spans="1:24" s="52" customFormat="1" ht="27" customHeight="1" x14ac:dyDescent="0.15">
      <c r="A17" s="12">
        <v>14</v>
      </c>
      <c r="B17" s="13" t="s">
        <v>211</v>
      </c>
      <c r="C17" s="32" t="s">
        <v>212</v>
      </c>
      <c r="D17" s="24" t="s">
        <v>213</v>
      </c>
      <c r="E17" s="14">
        <v>467601.12</v>
      </c>
      <c r="F17" s="32">
        <v>2015.12</v>
      </c>
      <c r="G17" s="32" t="s">
        <v>214</v>
      </c>
      <c r="H17" s="32" t="s">
        <v>215</v>
      </c>
      <c r="I17" s="85"/>
      <c r="J17" s="72"/>
      <c r="K17" s="59">
        <v>0</v>
      </c>
      <c r="L17" s="118"/>
      <c r="M17" s="82"/>
      <c r="N17" s="82"/>
      <c r="O17" s="86"/>
      <c r="P17" s="32" t="s">
        <v>162</v>
      </c>
      <c r="Q17" s="32">
        <v>15359240780</v>
      </c>
      <c r="R17" s="121" t="s">
        <v>19</v>
      </c>
      <c r="S17" s="16"/>
      <c r="T17" s="16" t="s">
        <v>18</v>
      </c>
      <c r="U17" s="51"/>
      <c r="V17" s="51"/>
      <c r="W17" s="51"/>
      <c r="X17" s="51"/>
    </row>
    <row r="18" spans="1:24" s="52" customFormat="1" ht="27" customHeight="1" x14ac:dyDescent="0.15">
      <c r="A18" s="12">
        <v>15</v>
      </c>
      <c r="B18" s="13" t="s">
        <v>216</v>
      </c>
      <c r="C18" s="32" t="s">
        <v>217</v>
      </c>
      <c r="D18" s="24" t="s">
        <v>209</v>
      </c>
      <c r="E18" s="14">
        <v>583976.77</v>
      </c>
      <c r="F18" s="32">
        <v>2015.12</v>
      </c>
      <c r="G18" s="32">
        <v>1505</v>
      </c>
      <c r="H18" s="32" t="s">
        <v>218</v>
      </c>
      <c r="I18" s="85"/>
      <c r="J18" s="72"/>
      <c r="K18" s="59">
        <v>0</v>
      </c>
      <c r="L18" s="118"/>
      <c r="M18" s="82"/>
      <c r="N18" s="82"/>
      <c r="O18" s="86"/>
      <c r="P18" s="32" t="s">
        <v>192</v>
      </c>
      <c r="Q18" s="32">
        <v>13696999536</v>
      </c>
      <c r="R18" s="121" t="s">
        <v>19</v>
      </c>
      <c r="S18" s="16"/>
      <c r="T18" s="18" t="s">
        <v>18</v>
      </c>
      <c r="U18" s="51"/>
      <c r="V18" s="51"/>
      <c r="W18" s="51"/>
      <c r="X18" s="51"/>
    </row>
    <row r="19" spans="1:24" s="52" customFormat="1" ht="27" customHeight="1" x14ac:dyDescent="0.15">
      <c r="A19" s="12">
        <v>16</v>
      </c>
      <c r="B19" s="13" t="s">
        <v>219</v>
      </c>
      <c r="C19" s="32" t="s">
        <v>220</v>
      </c>
      <c r="D19" s="24" t="s">
        <v>221</v>
      </c>
      <c r="E19" s="14">
        <v>1131683.69</v>
      </c>
      <c r="F19" s="32">
        <v>2016.12</v>
      </c>
      <c r="G19" s="32" t="s">
        <v>222</v>
      </c>
      <c r="H19" s="32" t="s">
        <v>223</v>
      </c>
      <c r="I19" s="85"/>
      <c r="J19" s="72"/>
      <c r="K19" s="59">
        <v>0</v>
      </c>
      <c r="L19" s="118"/>
      <c r="M19" s="82"/>
      <c r="N19" s="82"/>
      <c r="O19" s="86"/>
      <c r="P19" s="32" t="s">
        <v>224</v>
      </c>
      <c r="Q19" s="32">
        <v>15960281703</v>
      </c>
      <c r="R19" s="121" t="s">
        <v>19</v>
      </c>
      <c r="S19" s="16"/>
      <c r="T19" s="16" t="s">
        <v>18</v>
      </c>
      <c r="U19" s="51"/>
      <c r="V19" s="51"/>
      <c r="W19" s="51"/>
      <c r="X19" s="51"/>
    </row>
    <row r="20" spans="1:24" s="52" customFormat="1" ht="27" customHeight="1" x14ac:dyDescent="0.15">
      <c r="A20" s="12">
        <v>17</v>
      </c>
      <c r="B20" s="13" t="s">
        <v>225</v>
      </c>
      <c r="C20" s="32" t="s">
        <v>226</v>
      </c>
      <c r="D20" s="24" t="s">
        <v>227</v>
      </c>
      <c r="E20" s="14">
        <v>1785657.25</v>
      </c>
      <c r="F20" s="32">
        <v>2015.12</v>
      </c>
      <c r="G20" s="32">
        <v>500267</v>
      </c>
      <c r="H20" s="32" t="s">
        <v>228</v>
      </c>
      <c r="I20" s="85"/>
      <c r="J20" s="72"/>
      <c r="K20" s="59">
        <v>0</v>
      </c>
      <c r="L20" s="118"/>
      <c r="M20" s="82"/>
      <c r="N20" s="82"/>
      <c r="O20" s="86"/>
      <c r="P20" s="32" t="s">
        <v>172</v>
      </c>
      <c r="Q20" s="32">
        <v>18959282629</v>
      </c>
      <c r="R20" s="121" t="s">
        <v>19</v>
      </c>
      <c r="S20" s="16"/>
      <c r="T20" s="18" t="s">
        <v>18</v>
      </c>
      <c r="U20" s="51"/>
      <c r="V20" s="51"/>
      <c r="W20" s="51"/>
      <c r="X20" s="51"/>
    </row>
    <row r="21" spans="1:24" s="52" customFormat="1" ht="27" customHeight="1" x14ac:dyDescent="0.15">
      <c r="A21" s="12">
        <v>18</v>
      </c>
      <c r="B21" s="13" t="s">
        <v>229</v>
      </c>
      <c r="C21" s="32" t="s">
        <v>230</v>
      </c>
      <c r="D21" s="24" t="s">
        <v>227</v>
      </c>
      <c r="E21" s="14">
        <v>2125834.02</v>
      </c>
      <c r="F21" s="32">
        <v>2015.12</v>
      </c>
      <c r="G21" s="32">
        <v>500266</v>
      </c>
      <c r="H21" s="32" t="s">
        <v>231</v>
      </c>
      <c r="I21" s="85"/>
      <c r="J21" s="72"/>
      <c r="K21" s="59">
        <v>0</v>
      </c>
      <c r="L21" s="118"/>
      <c r="M21" s="82"/>
      <c r="N21" s="82"/>
      <c r="O21" s="86"/>
      <c r="P21" s="32" t="s">
        <v>167</v>
      </c>
      <c r="Q21" s="32">
        <v>13959223605</v>
      </c>
      <c r="R21" s="121" t="s">
        <v>19</v>
      </c>
      <c r="S21" s="16"/>
      <c r="T21" s="16" t="s">
        <v>18</v>
      </c>
      <c r="U21" s="51"/>
      <c r="V21" s="51"/>
      <c r="W21" s="51"/>
      <c r="X21" s="51"/>
    </row>
    <row r="22" spans="1:24" s="52" customFormat="1" ht="27" customHeight="1" x14ac:dyDescent="0.15">
      <c r="A22" s="12">
        <v>19</v>
      </c>
      <c r="B22" s="13" t="s">
        <v>232</v>
      </c>
      <c r="C22" s="32" t="s">
        <v>233</v>
      </c>
      <c r="D22" s="24" t="s">
        <v>234</v>
      </c>
      <c r="E22" s="14">
        <v>1903039.29</v>
      </c>
      <c r="F22" s="32">
        <v>2015.12</v>
      </c>
      <c r="G22" s="32" t="s">
        <v>235</v>
      </c>
      <c r="H22" s="32" t="s">
        <v>236</v>
      </c>
      <c r="I22" s="85"/>
      <c r="J22" s="72"/>
      <c r="K22" s="59">
        <v>0</v>
      </c>
      <c r="L22" s="118"/>
      <c r="M22" s="82"/>
      <c r="N22" s="82"/>
      <c r="O22" s="86"/>
      <c r="P22" s="32" t="s">
        <v>177</v>
      </c>
      <c r="Q22" s="32">
        <v>13859985697</v>
      </c>
      <c r="R22" s="121" t="s">
        <v>19</v>
      </c>
      <c r="S22" s="16"/>
      <c r="T22" s="18" t="s">
        <v>18</v>
      </c>
      <c r="U22" s="51"/>
      <c r="V22" s="51"/>
      <c r="W22" s="51"/>
      <c r="X22" s="51"/>
    </row>
    <row r="23" spans="1:24" s="52" customFormat="1" ht="27" customHeight="1" x14ac:dyDescent="0.15">
      <c r="A23" s="12">
        <v>20</v>
      </c>
      <c r="B23" s="19" t="s">
        <v>237</v>
      </c>
      <c r="C23" s="20" t="s">
        <v>238</v>
      </c>
      <c r="D23" s="26" t="s">
        <v>239</v>
      </c>
      <c r="E23" s="22">
        <v>605975.37</v>
      </c>
      <c r="F23" s="20" t="s">
        <v>240</v>
      </c>
      <c r="G23" s="23"/>
      <c r="H23" s="20" t="s">
        <v>241</v>
      </c>
      <c r="I23" s="85"/>
      <c r="J23" s="72"/>
      <c r="K23" s="59">
        <v>0</v>
      </c>
      <c r="L23" s="118"/>
      <c r="M23" s="82"/>
      <c r="N23" s="82"/>
      <c r="O23" s="86"/>
      <c r="P23" s="28" t="s">
        <v>151</v>
      </c>
      <c r="Q23" s="28">
        <v>13600958229</v>
      </c>
      <c r="R23" s="121" t="s">
        <v>19</v>
      </c>
      <c r="S23" s="16"/>
      <c r="T23" s="16" t="s">
        <v>18</v>
      </c>
      <c r="U23" s="51"/>
      <c r="V23" s="51"/>
      <c r="W23" s="51"/>
      <c r="X23" s="51"/>
    </row>
    <row r="24" spans="1:24" s="52" customFormat="1" ht="27" customHeight="1" x14ac:dyDescent="0.15">
      <c r="A24" s="12">
        <v>21</v>
      </c>
      <c r="B24" s="19" t="s">
        <v>242</v>
      </c>
      <c r="C24" s="20" t="s">
        <v>243</v>
      </c>
      <c r="D24" s="26" t="s">
        <v>244</v>
      </c>
      <c r="E24" s="22">
        <v>185000</v>
      </c>
      <c r="F24" s="20">
        <v>2018.9</v>
      </c>
      <c r="G24" s="23"/>
      <c r="H24" s="20" t="s">
        <v>245</v>
      </c>
      <c r="I24" s="85"/>
      <c r="J24" s="72"/>
      <c r="K24" s="59">
        <v>0</v>
      </c>
      <c r="L24" s="118"/>
      <c r="M24" s="82"/>
      <c r="N24" s="82"/>
      <c r="O24" s="86"/>
      <c r="P24" s="28" t="s">
        <v>151</v>
      </c>
      <c r="Q24" s="28">
        <v>13600958229</v>
      </c>
      <c r="R24" s="121" t="s">
        <v>19</v>
      </c>
      <c r="S24" s="16"/>
      <c r="T24" s="18" t="s">
        <v>18</v>
      </c>
      <c r="U24" s="51"/>
      <c r="V24" s="51"/>
      <c r="W24" s="51"/>
      <c r="X24" s="51"/>
    </row>
    <row r="25" spans="1:24" s="52" customFormat="1" ht="27" customHeight="1" x14ac:dyDescent="0.15">
      <c r="A25" s="12">
        <v>22</v>
      </c>
      <c r="B25" s="19" t="s">
        <v>246</v>
      </c>
      <c r="C25" s="20" t="s">
        <v>247</v>
      </c>
      <c r="D25" s="26" t="s">
        <v>248</v>
      </c>
      <c r="E25" s="22">
        <v>308800</v>
      </c>
      <c r="F25" s="20">
        <v>2019.3</v>
      </c>
      <c r="G25" s="20" t="s">
        <v>249</v>
      </c>
      <c r="H25" s="20" t="s">
        <v>250</v>
      </c>
      <c r="I25" s="79"/>
      <c r="J25" s="72"/>
      <c r="K25" s="59">
        <v>0</v>
      </c>
      <c r="L25" s="81"/>
      <c r="M25" s="82"/>
      <c r="N25" s="82"/>
      <c r="O25" s="87"/>
      <c r="P25" s="20" t="s">
        <v>172</v>
      </c>
      <c r="Q25" s="20">
        <v>18959282629</v>
      </c>
      <c r="R25" s="121" t="s">
        <v>19</v>
      </c>
      <c r="S25" s="16"/>
      <c r="T25" s="18" t="s">
        <v>18</v>
      </c>
      <c r="U25" s="51"/>
      <c r="V25" s="51"/>
      <c r="W25" s="51"/>
      <c r="X25" s="51"/>
    </row>
    <row r="26" spans="1:24" s="52" customFormat="1" ht="27" customHeight="1" x14ac:dyDescent="0.15">
      <c r="A26" s="114">
        <v>24</v>
      </c>
      <c r="B26" s="116" t="s">
        <v>251</v>
      </c>
      <c r="C26" s="91" t="s">
        <v>252</v>
      </c>
      <c r="D26" s="88" t="s">
        <v>253</v>
      </c>
      <c r="E26" s="89">
        <v>660684</v>
      </c>
      <c r="F26" s="90">
        <v>2016.4</v>
      </c>
      <c r="G26" s="90"/>
      <c r="H26" s="91" t="s">
        <v>254</v>
      </c>
      <c r="I26" s="29" t="s">
        <v>291</v>
      </c>
      <c r="J26" s="29"/>
      <c r="K26" s="59">
        <v>93.51</v>
      </c>
      <c r="L26" s="62">
        <v>93.51</v>
      </c>
      <c r="M26" s="16">
        <v>65.430000000000007</v>
      </c>
      <c r="N26" s="16">
        <v>65.430000000000007</v>
      </c>
      <c r="O26" s="30">
        <v>93.51</v>
      </c>
      <c r="P26" s="90" t="s">
        <v>255</v>
      </c>
      <c r="Q26" s="90">
        <v>13616032426</v>
      </c>
      <c r="R26" s="121" t="s">
        <v>19</v>
      </c>
      <c r="S26" s="16"/>
      <c r="T26" s="83" t="s">
        <v>18</v>
      </c>
      <c r="U26" s="51"/>
      <c r="V26" s="51"/>
      <c r="W26" s="51"/>
      <c r="X26" s="51"/>
    </row>
    <row r="27" spans="1:24" s="52" customFormat="1" ht="27" customHeight="1" x14ac:dyDescent="0.15">
      <c r="A27" s="115"/>
      <c r="B27" s="116"/>
      <c r="C27" s="91"/>
      <c r="D27" s="88"/>
      <c r="E27" s="89"/>
      <c r="F27" s="90"/>
      <c r="G27" s="90"/>
      <c r="H27" s="91"/>
      <c r="I27" s="29" t="s">
        <v>292</v>
      </c>
      <c r="J27" s="29"/>
      <c r="K27" s="59">
        <v>22.29</v>
      </c>
      <c r="L27" s="62">
        <v>22.29</v>
      </c>
      <c r="M27" s="16">
        <v>15.6</v>
      </c>
      <c r="N27" s="16">
        <v>15.6</v>
      </c>
      <c r="O27" s="30">
        <v>22.29</v>
      </c>
      <c r="P27" s="90"/>
      <c r="Q27" s="90"/>
      <c r="R27" s="121"/>
      <c r="S27" s="16"/>
      <c r="T27" s="84"/>
      <c r="U27" s="51"/>
      <c r="V27" s="51"/>
      <c r="W27" s="51"/>
      <c r="X27" s="51"/>
    </row>
    <row r="28" spans="1:24" s="52" customFormat="1" ht="27" customHeight="1" x14ac:dyDescent="0.15">
      <c r="A28" s="12">
        <v>25</v>
      </c>
      <c r="B28" s="19" t="s">
        <v>256</v>
      </c>
      <c r="C28" s="16"/>
      <c r="D28" s="26" t="s">
        <v>257</v>
      </c>
      <c r="E28" s="14">
        <v>827800</v>
      </c>
      <c r="F28" s="32">
        <v>2016.9</v>
      </c>
      <c r="G28" s="16"/>
      <c r="H28" s="20" t="s">
        <v>258</v>
      </c>
      <c r="I28" s="29" t="s">
        <v>293</v>
      </c>
      <c r="J28" s="29"/>
      <c r="K28" s="59">
        <v>29.11</v>
      </c>
      <c r="L28" s="62">
        <v>29.11</v>
      </c>
      <c r="M28" s="16">
        <v>20.37</v>
      </c>
      <c r="N28" s="16">
        <v>20.37</v>
      </c>
      <c r="O28" s="30">
        <v>29.11</v>
      </c>
      <c r="P28" s="23" t="s">
        <v>255</v>
      </c>
      <c r="Q28" s="23">
        <v>13616032426</v>
      </c>
      <c r="R28" s="121" t="s">
        <v>19</v>
      </c>
      <c r="S28" s="16"/>
      <c r="T28" s="18" t="s">
        <v>259</v>
      </c>
      <c r="U28" s="51"/>
      <c r="V28" s="51"/>
      <c r="W28" s="51"/>
      <c r="X28" s="51"/>
    </row>
    <row r="29" spans="1:24" s="52" customFormat="1" ht="27" customHeight="1" x14ac:dyDescent="0.15">
      <c r="A29" s="12">
        <v>26</v>
      </c>
      <c r="B29" s="19" t="s">
        <v>260</v>
      </c>
      <c r="C29" s="32" t="s">
        <v>261</v>
      </c>
      <c r="D29" s="26" t="s">
        <v>262</v>
      </c>
      <c r="E29" s="14">
        <v>4146500</v>
      </c>
      <c r="F29" s="32">
        <v>2016.9</v>
      </c>
      <c r="G29" s="16"/>
      <c r="H29" s="20" t="s">
        <v>263</v>
      </c>
      <c r="I29" s="29" t="s">
        <v>294</v>
      </c>
      <c r="J29" s="29"/>
      <c r="K29" s="59">
        <v>109.84</v>
      </c>
      <c r="L29" s="63">
        <v>109.84</v>
      </c>
      <c r="M29" s="16">
        <v>76.86</v>
      </c>
      <c r="N29" s="16">
        <v>76.86</v>
      </c>
      <c r="O29" s="31">
        <v>109.84</v>
      </c>
      <c r="P29" s="23" t="s">
        <v>255</v>
      </c>
      <c r="Q29" s="23">
        <v>13616032426</v>
      </c>
      <c r="R29" s="121" t="s">
        <v>19</v>
      </c>
      <c r="S29" s="66"/>
      <c r="T29" s="15" t="s">
        <v>18</v>
      </c>
      <c r="U29" s="51"/>
      <c r="V29" s="51"/>
      <c r="W29" s="51"/>
      <c r="X29" s="51"/>
    </row>
    <row r="30" spans="1:24" s="52" customFormat="1" ht="27" customHeight="1" x14ac:dyDescent="0.15">
      <c r="A30" s="12">
        <v>27</v>
      </c>
      <c r="B30" s="19" t="s">
        <v>264</v>
      </c>
      <c r="C30" s="20" t="s">
        <v>265</v>
      </c>
      <c r="D30" s="26" t="s">
        <v>266</v>
      </c>
      <c r="E30" s="20">
        <v>603888.96</v>
      </c>
      <c r="F30" s="20">
        <v>2015.12</v>
      </c>
      <c r="G30" s="19" t="s">
        <v>267</v>
      </c>
      <c r="H30" s="20" t="s">
        <v>268</v>
      </c>
      <c r="I30" s="77" t="s">
        <v>269</v>
      </c>
      <c r="J30" s="67"/>
      <c r="K30" s="59">
        <v>148.86000000000001</v>
      </c>
      <c r="L30" s="119">
        <v>148.86000000000001</v>
      </c>
      <c r="M30" s="33" t="s">
        <v>270</v>
      </c>
      <c r="N30" s="82">
        <v>74.88</v>
      </c>
      <c r="O30" s="82">
        <v>148.86000000000001</v>
      </c>
      <c r="P30" s="20" t="s">
        <v>271</v>
      </c>
      <c r="Q30" s="20">
        <v>15259242803</v>
      </c>
      <c r="R30" s="121" t="s">
        <v>19</v>
      </c>
      <c r="S30" s="66"/>
      <c r="T30" s="15" t="s">
        <v>18</v>
      </c>
      <c r="U30" s="51"/>
      <c r="V30" s="51"/>
      <c r="W30" s="51"/>
      <c r="X30" s="51"/>
    </row>
    <row r="31" spans="1:24" s="52" customFormat="1" ht="27" customHeight="1" x14ac:dyDescent="0.15">
      <c r="A31" s="12">
        <v>28</v>
      </c>
      <c r="B31" s="13" t="s">
        <v>272</v>
      </c>
      <c r="C31" s="32" t="s">
        <v>273</v>
      </c>
      <c r="D31" s="24" t="s">
        <v>274</v>
      </c>
      <c r="E31" s="32">
        <v>2739198.26</v>
      </c>
      <c r="F31" s="32">
        <v>2013.09</v>
      </c>
      <c r="G31" s="32">
        <v>4194</v>
      </c>
      <c r="H31" s="32" t="s">
        <v>275</v>
      </c>
      <c r="I31" s="77"/>
      <c r="J31" s="67"/>
      <c r="K31" s="59">
        <v>0</v>
      </c>
      <c r="L31" s="119"/>
      <c r="M31" s="34" t="s">
        <v>276</v>
      </c>
      <c r="N31" s="82"/>
      <c r="O31" s="82"/>
      <c r="P31" s="32" t="s">
        <v>271</v>
      </c>
      <c r="Q31" s="32">
        <v>15259242803</v>
      </c>
      <c r="R31" s="121" t="s">
        <v>19</v>
      </c>
      <c r="S31" s="66"/>
      <c r="T31" s="15" t="s">
        <v>18</v>
      </c>
      <c r="U31" s="51"/>
      <c r="V31" s="51"/>
      <c r="W31" s="51"/>
      <c r="X31" s="51"/>
    </row>
    <row r="32" spans="1:24" s="52" customFormat="1" ht="27" customHeight="1" x14ac:dyDescent="0.15">
      <c r="A32" s="12">
        <v>29</v>
      </c>
      <c r="B32" s="19" t="s">
        <v>277</v>
      </c>
      <c r="C32" s="20" t="s">
        <v>278</v>
      </c>
      <c r="D32" s="26" t="s">
        <v>279</v>
      </c>
      <c r="E32" s="22">
        <v>212537.51</v>
      </c>
      <c r="F32" s="20">
        <v>2015.12</v>
      </c>
      <c r="G32" s="20" t="s">
        <v>280</v>
      </c>
      <c r="H32" s="20" t="s">
        <v>281</v>
      </c>
      <c r="I32" s="77"/>
      <c r="J32" s="67"/>
      <c r="K32" s="59">
        <v>0</v>
      </c>
      <c r="L32" s="119"/>
      <c r="M32" s="33" t="s">
        <v>282</v>
      </c>
      <c r="N32" s="82"/>
      <c r="O32" s="82"/>
      <c r="P32" s="32" t="s">
        <v>271</v>
      </c>
      <c r="Q32" s="32">
        <v>15259242803</v>
      </c>
      <c r="R32" s="121" t="s">
        <v>19</v>
      </c>
      <c r="S32" s="66"/>
      <c r="T32" s="15" t="s">
        <v>18</v>
      </c>
      <c r="U32" s="51"/>
      <c r="V32" s="51"/>
      <c r="W32" s="51"/>
      <c r="X32" s="51"/>
    </row>
    <row r="33" spans="1:24" s="52" customFormat="1" ht="27" customHeight="1" x14ac:dyDescent="0.15">
      <c r="A33" s="12">
        <v>30</v>
      </c>
      <c r="B33" s="13" t="s">
        <v>283</v>
      </c>
      <c r="C33" s="32" t="s">
        <v>284</v>
      </c>
      <c r="D33" s="24" t="s">
        <v>285</v>
      </c>
      <c r="E33" s="14">
        <v>790000</v>
      </c>
      <c r="F33" s="32">
        <v>2015.12</v>
      </c>
      <c r="G33" s="32">
        <v>30102160601</v>
      </c>
      <c r="H33" s="32" t="s">
        <v>286</v>
      </c>
      <c r="I33" s="77"/>
      <c r="J33" s="67"/>
      <c r="K33" s="59">
        <v>0</v>
      </c>
      <c r="L33" s="119"/>
      <c r="M33" s="18" t="s">
        <v>287</v>
      </c>
      <c r="N33" s="82"/>
      <c r="O33" s="82"/>
      <c r="P33" s="32" t="s">
        <v>224</v>
      </c>
      <c r="Q33" s="32">
        <v>15960281703</v>
      </c>
      <c r="R33" s="121" t="s">
        <v>19</v>
      </c>
      <c r="S33" s="16"/>
      <c r="T33" s="18" t="s">
        <v>18</v>
      </c>
      <c r="U33" s="51"/>
      <c r="V33" s="51"/>
      <c r="W33" s="51"/>
      <c r="X33" s="51"/>
    </row>
    <row r="34" spans="1:24" s="52" customFormat="1" ht="27" customHeight="1" x14ac:dyDescent="0.15">
      <c r="A34" s="12">
        <v>31</v>
      </c>
      <c r="B34" s="35" t="s">
        <v>23</v>
      </c>
      <c r="C34" s="35" t="s">
        <v>24</v>
      </c>
      <c r="D34" s="35" t="s">
        <v>25</v>
      </c>
      <c r="E34" s="35">
        <v>1027136.94</v>
      </c>
      <c r="F34" s="36" t="s">
        <v>26</v>
      </c>
      <c r="G34" s="35"/>
      <c r="H34" s="37" t="s">
        <v>27</v>
      </c>
      <c r="I34" s="35" t="s">
        <v>28</v>
      </c>
      <c r="J34" s="35"/>
      <c r="K34" s="59">
        <v>16.62</v>
      </c>
      <c r="L34" s="64">
        <f>M34/N34*O34</f>
        <v>16.62</v>
      </c>
      <c r="M34" s="37">
        <v>9.57</v>
      </c>
      <c r="N34" s="37">
        <v>9.57</v>
      </c>
      <c r="O34" s="37">
        <v>16.62</v>
      </c>
      <c r="P34" s="37" t="s">
        <v>29</v>
      </c>
      <c r="Q34" s="37">
        <v>18359269411</v>
      </c>
      <c r="R34" s="121" t="s">
        <v>19</v>
      </c>
      <c r="S34" s="16"/>
      <c r="T34" s="16" t="s">
        <v>30</v>
      </c>
      <c r="U34" s="51"/>
      <c r="V34" s="51"/>
      <c r="W34" s="51"/>
      <c r="X34" s="51"/>
    </row>
    <row r="35" spans="1:24" s="52" customFormat="1" ht="27" customHeight="1" x14ac:dyDescent="0.15">
      <c r="A35" s="12">
        <v>32</v>
      </c>
      <c r="B35" s="35" t="s">
        <v>31</v>
      </c>
      <c r="C35" s="35" t="s">
        <v>32</v>
      </c>
      <c r="D35" s="35" t="s">
        <v>33</v>
      </c>
      <c r="E35" s="35">
        <v>487500</v>
      </c>
      <c r="F35" s="36">
        <v>2010.7</v>
      </c>
      <c r="G35" s="35"/>
      <c r="H35" s="37">
        <v>20104230</v>
      </c>
      <c r="I35" s="35" t="s">
        <v>34</v>
      </c>
      <c r="J35" s="35"/>
      <c r="K35" s="59">
        <v>259.2</v>
      </c>
      <c r="L35" s="92">
        <v>324</v>
      </c>
      <c r="M35" s="99">
        <v>162.97</v>
      </c>
      <c r="N35" s="102">
        <v>162.97</v>
      </c>
      <c r="O35" s="105">
        <v>324</v>
      </c>
      <c r="P35" s="37" t="s">
        <v>29</v>
      </c>
      <c r="Q35" s="37">
        <v>18359269411</v>
      </c>
      <c r="R35" s="121" t="s">
        <v>19</v>
      </c>
      <c r="S35" s="16"/>
      <c r="T35" s="16" t="s">
        <v>35</v>
      </c>
      <c r="U35" s="51"/>
      <c r="V35" s="51"/>
      <c r="W35" s="51"/>
      <c r="X35" s="51"/>
    </row>
    <row r="36" spans="1:24" s="52" customFormat="1" ht="27" customHeight="1" x14ac:dyDescent="0.15">
      <c r="A36" s="12">
        <v>33</v>
      </c>
      <c r="B36" s="35" t="s">
        <v>36</v>
      </c>
      <c r="C36" s="35" t="s">
        <v>37</v>
      </c>
      <c r="D36" s="35" t="s">
        <v>38</v>
      </c>
      <c r="E36" s="35">
        <v>227027.8</v>
      </c>
      <c r="F36" s="36" t="s">
        <v>39</v>
      </c>
      <c r="G36" s="35"/>
      <c r="H36" s="37">
        <v>20114817</v>
      </c>
      <c r="I36" s="35" t="s">
        <v>34</v>
      </c>
      <c r="J36" s="35"/>
      <c r="K36" s="59">
        <v>0</v>
      </c>
      <c r="L36" s="93"/>
      <c r="M36" s="100"/>
      <c r="N36" s="103"/>
      <c r="O36" s="106"/>
      <c r="P36" s="37" t="s">
        <v>29</v>
      </c>
      <c r="Q36" s="37">
        <v>18359269411</v>
      </c>
      <c r="R36" s="121" t="s">
        <v>19</v>
      </c>
      <c r="S36" s="16"/>
      <c r="T36" s="16" t="s">
        <v>35</v>
      </c>
      <c r="U36" s="51"/>
      <c r="V36" s="51"/>
      <c r="W36" s="51"/>
      <c r="X36" s="51"/>
    </row>
    <row r="37" spans="1:24" s="52" customFormat="1" ht="27" customHeight="1" x14ac:dyDescent="0.15">
      <c r="A37" s="12">
        <v>34</v>
      </c>
      <c r="B37" s="35" t="s">
        <v>40</v>
      </c>
      <c r="C37" s="35" t="s">
        <v>41</v>
      </c>
      <c r="D37" s="35" t="s">
        <v>42</v>
      </c>
      <c r="E37" s="35">
        <v>214865.56</v>
      </c>
      <c r="F37" s="36" t="s">
        <v>43</v>
      </c>
      <c r="G37" s="38"/>
      <c r="H37" s="37" t="s">
        <v>44</v>
      </c>
      <c r="I37" s="35" t="s">
        <v>34</v>
      </c>
      <c r="J37" s="35"/>
      <c r="K37" s="59">
        <v>0</v>
      </c>
      <c r="L37" s="93"/>
      <c r="M37" s="100"/>
      <c r="N37" s="103"/>
      <c r="O37" s="106"/>
      <c r="P37" s="37" t="s">
        <v>29</v>
      </c>
      <c r="Q37" s="37">
        <v>18359269411</v>
      </c>
      <c r="R37" s="121" t="s">
        <v>19</v>
      </c>
      <c r="S37" s="16"/>
      <c r="T37" s="16" t="s">
        <v>35</v>
      </c>
      <c r="U37" s="51"/>
      <c r="V37" s="51"/>
      <c r="W37" s="51"/>
      <c r="X37" s="51"/>
    </row>
    <row r="38" spans="1:24" s="52" customFormat="1" ht="27" customHeight="1" x14ac:dyDescent="0.15">
      <c r="A38" s="12">
        <v>35</v>
      </c>
      <c r="B38" s="35" t="s">
        <v>45</v>
      </c>
      <c r="C38" s="35" t="s">
        <v>46</v>
      </c>
      <c r="D38" s="35" t="s">
        <v>47</v>
      </c>
      <c r="E38" s="35">
        <v>368000</v>
      </c>
      <c r="F38" s="36" t="s">
        <v>48</v>
      </c>
      <c r="G38" s="51"/>
      <c r="H38" s="37" t="s">
        <v>49</v>
      </c>
      <c r="I38" s="35" t="s">
        <v>34</v>
      </c>
      <c r="J38" s="35"/>
      <c r="K38" s="59">
        <v>0</v>
      </c>
      <c r="L38" s="93"/>
      <c r="M38" s="100"/>
      <c r="N38" s="103"/>
      <c r="O38" s="106"/>
      <c r="P38" s="37" t="s">
        <v>29</v>
      </c>
      <c r="Q38" s="37">
        <v>18359269411</v>
      </c>
      <c r="R38" s="121" t="s">
        <v>19</v>
      </c>
      <c r="S38" s="16"/>
      <c r="T38" s="16" t="s">
        <v>35</v>
      </c>
      <c r="U38" s="51"/>
      <c r="V38" s="51"/>
      <c r="W38" s="51"/>
      <c r="X38" s="51"/>
    </row>
    <row r="39" spans="1:24" s="52" customFormat="1" ht="27" customHeight="1" x14ac:dyDescent="0.15">
      <c r="A39" s="12">
        <v>36</v>
      </c>
      <c r="B39" s="35" t="s">
        <v>50</v>
      </c>
      <c r="C39" s="35" t="s">
        <v>51</v>
      </c>
      <c r="D39" s="35" t="s">
        <v>52</v>
      </c>
      <c r="E39" s="35">
        <v>246000</v>
      </c>
      <c r="F39" s="36" t="s">
        <v>53</v>
      </c>
      <c r="G39" s="35"/>
      <c r="H39" s="37" t="s">
        <v>54</v>
      </c>
      <c r="I39" s="35" t="s">
        <v>34</v>
      </c>
      <c r="J39" s="35"/>
      <c r="K39" s="59">
        <v>0</v>
      </c>
      <c r="L39" s="93"/>
      <c r="M39" s="100"/>
      <c r="N39" s="103"/>
      <c r="O39" s="106"/>
      <c r="P39" s="37" t="s">
        <v>29</v>
      </c>
      <c r="Q39" s="37">
        <v>18359269411</v>
      </c>
      <c r="R39" s="121" t="s">
        <v>19</v>
      </c>
      <c r="S39" s="16"/>
      <c r="T39" s="16" t="s">
        <v>35</v>
      </c>
      <c r="U39" s="51"/>
      <c r="V39" s="51"/>
      <c r="W39" s="51"/>
      <c r="X39" s="51"/>
    </row>
    <row r="40" spans="1:24" s="52" customFormat="1" ht="27" customHeight="1" x14ac:dyDescent="0.15">
      <c r="A40" s="12">
        <v>37</v>
      </c>
      <c r="B40" s="35" t="s">
        <v>55</v>
      </c>
      <c r="C40" s="35" t="s">
        <v>56</v>
      </c>
      <c r="D40" s="35" t="s">
        <v>57</v>
      </c>
      <c r="E40" s="35">
        <v>255272.64</v>
      </c>
      <c r="F40" s="36" t="s">
        <v>58</v>
      </c>
      <c r="G40" s="35"/>
      <c r="H40" s="37" t="s">
        <v>59</v>
      </c>
      <c r="I40" s="35" t="s">
        <v>34</v>
      </c>
      <c r="J40" s="35"/>
      <c r="K40" s="59">
        <v>0</v>
      </c>
      <c r="L40" s="93"/>
      <c r="M40" s="100"/>
      <c r="N40" s="103"/>
      <c r="O40" s="106"/>
      <c r="P40" s="37" t="s">
        <v>29</v>
      </c>
      <c r="Q40" s="37">
        <v>18359269411</v>
      </c>
      <c r="R40" s="121" t="s">
        <v>19</v>
      </c>
      <c r="S40" s="16"/>
      <c r="T40" s="16" t="s">
        <v>35</v>
      </c>
      <c r="U40" s="51"/>
      <c r="V40" s="51"/>
      <c r="W40" s="51"/>
      <c r="X40" s="51"/>
    </row>
    <row r="41" spans="1:24" s="52" customFormat="1" ht="27" customHeight="1" x14ac:dyDescent="0.15">
      <c r="A41" s="12">
        <v>38</v>
      </c>
      <c r="B41" s="35" t="s">
        <v>60</v>
      </c>
      <c r="C41" s="35" t="s">
        <v>61</v>
      </c>
      <c r="D41" s="35" t="s">
        <v>62</v>
      </c>
      <c r="E41" s="35">
        <v>315000</v>
      </c>
      <c r="F41" s="36" t="s">
        <v>63</v>
      </c>
      <c r="G41" s="51"/>
      <c r="H41" s="37" t="s">
        <v>64</v>
      </c>
      <c r="I41" s="35" t="s">
        <v>34</v>
      </c>
      <c r="J41" s="35"/>
      <c r="K41" s="59">
        <v>0</v>
      </c>
      <c r="L41" s="93"/>
      <c r="M41" s="100"/>
      <c r="N41" s="103"/>
      <c r="O41" s="106"/>
      <c r="P41" s="37" t="s">
        <v>29</v>
      </c>
      <c r="Q41" s="37">
        <v>18359269411</v>
      </c>
      <c r="R41" s="121" t="s">
        <v>303</v>
      </c>
      <c r="S41" s="57"/>
      <c r="T41" s="16" t="s">
        <v>35</v>
      </c>
      <c r="U41" s="51"/>
      <c r="V41" s="51"/>
      <c r="W41" s="51"/>
      <c r="X41" s="51"/>
    </row>
    <row r="42" spans="1:24" s="52" customFormat="1" ht="27" customHeight="1" x14ac:dyDescent="0.15">
      <c r="A42" s="12">
        <v>39</v>
      </c>
      <c r="B42" s="35" t="s">
        <v>65</v>
      </c>
      <c r="C42" s="35" t="s">
        <v>66</v>
      </c>
      <c r="D42" s="35" t="s">
        <v>67</v>
      </c>
      <c r="E42" s="35">
        <v>245000</v>
      </c>
      <c r="F42" s="36" t="s">
        <v>68</v>
      </c>
      <c r="G42" s="51"/>
      <c r="H42" s="37" t="s">
        <v>69</v>
      </c>
      <c r="I42" s="35" t="s">
        <v>34</v>
      </c>
      <c r="J42" s="35"/>
      <c r="K42" s="59">
        <v>0</v>
      </c>
      <c r="L42" s="93"/>
      <c r="M42" s="100"/>
      <c r="N42" s="103"/>
      <c r="O42" s="106"/>
      <c r="P42" s="37" t="s">
        <v>29</v>
      </c>
      <c r="Q42" s="37">
        <v>18359269411</v>
      </c>
      <c r="R42" s="121" t="s">
        <v>303</v>
      </c>
      <c r="S42" s="57"/>
      <c r="T42" s="16" t="s">
        <v>35</v>
      </c>
      <c r="U42" s="51"/>
      <c r="V42" s="51"/>
      <c r="W42" s="51"/>
      <c r="X42" s="51"/>
    </row>
    <row r="43" spans="1:24" s="52" customFormat="1" ht="27" customHeight="1" x14ac:dyDescent="0.15">
      <c r="A43" s="12">
        <v>40</v>
      </c>
      <c r="B43" s="35" t="s">
        <v>70</v>
      </c>
      <c r="C43" s="35" t="s">
        <v>71</v>
      </c>
      <c r="D43" s="35" t="s">
        <v>72</v>
      </c>
      <c r="E43" s="35">
        <v>152000</v>
      </c>
      <c r="F43" s="36" t="s">
        <v>73</v>
      </c>
      <c r="G43" s="51"/>
      <c r="H43" s="37" t="s">
        <v>74</v>
      </c>
      <c r="I43" s="35" t="s">
        <v>34</v>
      </c>
      <c r="J43" s="35"/>
      <c r="K43" s="59">
        <v>0</v>
      </c>
      <c r="L43" s="93"/>
      <c r="M43" s="100"/>
      <c r="N43" s="103"/>
      <c r="O43" s="106"/>
      <c r="P43" s="37" t="s">
        <v>29</v>
      </c>
      <c r="Q43" s="37">
        <v>18359269411</v>
      </c>
      <c r="R43" s="121" t="s">
        <v>303</v>
      </c>
      <c r="S43" s="57"/>
      <c r="T43" s="16" t="s">
        <v>35</v>
      </c>
      <c r="U43" s="51"/>
      <c r="V43" s="51"/>
      <c r="W43" s="51"/>
      <c r="X43" s="51"/>
    </row>
    <row r="44" spans="1:24" s="52" customFormat="1" ht="27" customHeight="1" x14ac:dyDescent="0.15">
      <c r="A44" s="12">
        <v>41</v>
      </c>
      <c r="B44" s="35" t="s">
        <v>75</v>
      </c>
      <c r="C44" s="35" t="s">
        <v>76</v>
      </c>
      <c r="D44" s="35" t="s">
        <v>77</v>
      </c>
      <c r="E44" s="35">
        <v>148868.94</v>
      </c>
      <c r="F44" s="36" t="s">
        <v>78</v>
      </c>
      <c r="G44" s="51"/>
      <c r="H44" s="37" t="s">
        <v>79</v>
      </c>
      <c r="I44" s="35" t="s">
        <v>34</v>
      </c>
      <c r="J44" s="35"/>
      <c r="K44" s="59">
        <v>0</v>
      </c>
      <c r="L44" s="94"/>
      <c r="M44" s="101"/>
      <c r="N44" s="104"/>
      <c r="O44" s="107"/>
      <c r="P44" s="37" t="s">
        <v>29</v>
      </c>
      <c r="Q44" s="37">
        <v>18359269411</v>
      </c>
      <c r="R44" s="121" t="s">
        <v>303</v>
      </c>
      <c r="S44" s="57"/>
      <c r="T44" s="16" t="s">
        <v>35</v>
      </c>
      <c r="U44" s="51"/>
      <c r="V44" s="51"/>
      <c r="W44" s="51"/>
      <c r="X44" s="51"/>
    </row>
    <row r="45" spans="1:24" s="52" customFormat="1" ht="27" customHeight="1" x14ac:dyDescent="0.15">
      <c r="A45" s="12">
        <v>42</v>
      </c>
      <c r="B45" s="35" t="s">
        <v>80</v>
      </c>
      <c r="C45" s="35" t="s">
        <v>81</v>
      </c>
      <c r="D45" s="35" t="s">
        <v>82</v>
      </c>
      <c r="E45" s="35">
        <v>792000</v>
      </c>
      <c r="F45" s="36" t="s">
        <v>83</v>
      </c>
      <c r="G45" s="51"/>
      <c r="H45" s="37" t="s">
        <v>84</v>
      </c>
      <c r="I45" s="35" t="s">
        <v>85</v>
      </c>
      <c r="J45" s="35"/>
      <c r="K45" s="59">
        <v>172.28571428571428</v>
      </c>
      <c r="L45" s="93">
        <v>268</v>
      </c>
      <c r="M45" s="96">
        <v>134.81</v>
      </c>
      <c r="N45" s="96">
        <v>134.81</v>
      </c>
      <c r="O45" s="98">
        <v>268</v>
      </c>
      <c r="P45" s="37" t="s">
        <v>29</v>
      </c>
      <c r="Q45" s="37">
        <v>18359269411</v>
      </c>
      <c r="R45" s="121" t="s">
        <v>19</v>
      </c>
      <c r="S45" s="16"/>
      <c r="T45" s="16" t="s">
        <v>35</v>
      </c>
      <c r="U45" s="51"/>
      <c r="V45" s="51"/>
      <c r="W45" s="51"/>
      <c r="X45" s="51"/>
    </row>
    <row r="46" spans="1:24" s="52" customFormat="1" ht="27" customHeight="1" x14ac:dyDescent="0.15">
      <c r="A46" s="12">
        <v>43</v>
      </c>
      <c r="B46" s="35" t="s">
        <v>86</v>
      </c>
      <c r="C46" s="35" t="s">
        <v>87</v>
      </c>
      <c r="D46" s="35" t="s">
        <v>88</v>
      </c>
      <c r="E46" s="35">
        <v>133850.03</v>
      </c>
      <c r="F46" s="36" t="s">
        <v>89</v>
      </c>
      <c r="G46" s="51"/>
      <c r="H46" s="37" t="s">
        <v>90</v>
      </c>
      <c r="I46" s="35" t="s">
        <v>85</v>
      </c>
      <c r="J46" s="35"/>
      <c r="K46" s="59">
        <v>0</v>
      </c>
      <c r="L46" s="93"/>
      <c r="M46" s="96"/>
      <c r="N46" s="96"/>
      <c r="O46" s="98"/>
      <c r="P46" s="37" t="s">
        <v>29</v>
      </c>
      <c r="Q46" s="37">
        <v>18359269411</v>
      </c>
      <c r="R46" s="121" t="s">
        <v>19</v>
      </c>
      <c r="S46" s="16"/>
      <c r="T46" s="16" t="s">
        <v>35</v>
      </c>
      <c r="U46" s="51"/>
      <c r="V46" s="51"/>
      <c r="W46" s="51"/>
      <c r="X46" s="51"/>
    </row>
    <row r="47" spans="1:24" s="52" customFormat="1" ht="27" customHeight="1" x14ac:dyDescent="0.15">
      <c r="A47" s="12">
        <v>44</v>
      </c>
      <c r="B47" s="35" t="s">
        <v>91</v>
      </c>
      <c r="C47" s="35" t="s">
        <v>92</v>
      </c>
      <c r="D47" s="35" t="s">
        <v>93</v>
      </c>
      <c r="E47" s="35">
        <v>893368.05</v>
      </c>
      <c r="F47" s="36" t="s">
        <v>94</v>
      </c>
      <c r="G47" s="51"/>
      <c r="H47" s="56" t="s">
        <v>95</v>
      </c>
      <c r="I47" s="35" t="s">
        <v>85</v>
      </c>
      <c r="J47" s="35"/>
      <c r="K47" s="59">
        <v>0</v>
      </c>
      <c r="L47" s="93"/>
      <c r="M47" s="96"/>
      <c r="N47" s="96"/>
      <c r="O47" s="98"/>
      <c r="P47" s="37" t="s">
        <v>29</v>
      </c>
      <c r="Q47" s="37">
        <v>18359269411</v>
      </c>
      <c r="R47" s="121" t="s">
        <v>303</v>
      </c>
      <c r="S47" s="57"/>
      <c r="T47" s="16" t="s">
        <v>35</v>
      </c>
      <c r="U47" s="51"/>
      <c r="V47" s="51"/>
      <c r="W47" s="51"/>
      <c r="X47" s="51"/>
    </row>
    <row r="48" spans="1:24" s="52" customFormat="1" ht="27" customHeight="1" x14ac:dyDescent="0.15">
      <c r="A48" s="12">
        <v>45</v>
      </c>
      <c r="B48" s="35" t="s">
        <v>96</v>
      </c>
      <c r="C48" s="35" t="s">
        <v>97</v>
      </c>
      <c r="D48" s="35" t="s">
        <v>98</v>
      </c>
      <c r="E48" s="35">
        <v>559450</v>
      </c>
      <c r="F48" s="36" t="s">
        <v>99</v>
      </c>
      <c r="G48" s="51"/>
      <c r="H48" s="56" t="s">
        <v>100</v>
      </c>
      <c r="I48" s="35" t="s">
        <v>85</v>
      </c>
      <c r="J48" s="35"/>
      <c r="K48" s="59">
        <v>0</v>
      </c>
      <c r="L48" s="93"/>
      <c r="M48" s="96"/>
      <c r="N48" s="96"/>
      <c r="O48" s="98"/>
      <c r="P48" s="37" t="s">
        <v>29</v>
      </c>
      <c r="Q48" s="37">
        <v>18359269411</v>
      </c>
      <c r="R48" s="121" t="s">
        <v>303</v>
      </c>
      <c r="S48" s="57"/>
      <c r="T48" s="16" t="s">
        <v>35</v>
      </c>
      <c r="U48" s="51"/>
      <c r="V48" s="51"/>
      <c r="W48" s="51"/>
      <c r="X48" s="51"/>
    </row>
    <row r="49" spans="1:24" s="52" customFormat="1" ht="27" customHeight="1" x14ac:dyDescent="0.15">
      <c r="A49" s="12">
        <v>46</v>
      </c>
      <c r="B49" s="35" t="s">
        <v>101</v>
      </c>
      <c r="C49" s="35" t="s">
        <v>102</v>
      </c>
      <c r="D49" s="35" t="s">
        <v>103</v>
      </c>
      <c r="E49" s="35">
        <v>190000</v>
      </c>
      <c r="F49" s="36" t="s">
        <v>104</v>
      </c>
      <c r="G49" s="51"/>
      <c r="H49" s="56" t="s">
        <v>105</v>
      </c>
      <c r="I49" s="35" t="s">
        <v>85</v>
      </c>
      <c r="J49" s="35"/>
      <c r="K49" s="59">
        <v>0</v>
      </c>
      <c r="L49" s="93"/>
      <c r="M49" s="96"/>
      <c r="N49" s="96"/>
      <c r="O49" s="98"/>
      <c r="P49" s="37" t="s">
        <v>29</v>
      </c>
      <c r="Q49" s="37">
        <v>18359269411</v>
      </c>
      <c r="R49" s="121" t="s">
        <v>303</v>
      </c>
      <c r="S49" s="57"/>
      <c r="T49" s="16" t="s">
        <v>35</v>
      </c>
      <c r="U49" s="51"/>
      <c r="V49" s="51"/>
      <c r="W49" s="51"/>
      <c r="X49" s="51"/>
    </row>
    <row r="50" spans="1:24" s="52" customFormat="1" ht="27" customHeight="1" x14ac:dyDescent="0.15">
      <c r="A50" s="12">
        <v>47</v>
      </c>
      <c r="B50" s="35" t="s">
        <v>106</v>
      </c>
      <c r="C50" s="35" t="s">
        <v>107</v>
      </c>
      <c r="D50" s="35" t="s">
        <v>108</v>
      </c>
      <c r="E50" s="35">
        <v>163069.46</v>
      </c>
      <c r="F50" s="36" t="s">
        <v>109</v>
      </c>
      <c r="G50" s="51"/>
      <c r="H50" s="56" t="s">
        <v>110</v>
      </c>
      <c r="I50" s="35" t="s">
        <v>85</v>
      </c>
      <c r="J50" s="35"/>
      <c r="K50" s="59">
        <v>0</v>
      </c>
      <c r="L50" s="93"/>
      <c r="M50" s="96"/>
      <c r="N50" s="96"/>
      <c r="O50" s="98"/>
      <c r="P50" s="37" t="s">
        <v>29</v>
      </c>
      <c r="Q50" s="37">
        <v>18359269411</v>
      </c>
      <c r="R50" s="121" t="s">
        <v>303</v>
      </c>
      <c r="S50" s="57"/>
      <c r="T50" s="16" t="s">
        <v>35</v>
      </c>
      <c r="U50" s="51"/>
      <c r="V50" s="51"/>
      <c r="W50" s="51"/>
      <c r="X50" s="51"/>
    </row>
    <row r="51" spans="1:24" s="52" customFormat="1" ht="27" customHeight="1" x14ac:dyDescent="0.15">
      <c r="A51" s="12">
        <v>48</v>
      </c>
      <c r="B51" s="35" t="s">
        <v>111</v>
      </c>
      <c r="C51" s="35" t="s">
        <v>112</v>
      </c>
      <c r="D51" s="35" t="s">
        <v>113</v>
      </c>
      <c r="E51" s="35">
        <v>101110.52</v>
      </c>
      <c r="F51" s="36" t="s">
        <v>114</v>
      </c>
      <c r="G51" s="51"/>
      <c r="H51" s="56" t="s">
        <v>115</v>
      </c>
      <c r="I51" s="35" t="s">
        <v>85</v>
      </c>
      <c r="J51" s="35"/>
      <c r="K51" s="59">
        <v>0</v>
      </c>
      <c r="L51" s="94"/>
      <c r="M51" s="97"/>
      <c r="N51" s="97"/>
      <c r="O51" s="84"/>
      <c r="P51" s="37" t="s">
        <v>29</v>
      </c>
      <c r="Q51" s="37">
        <v>18359269411</v>
      </c>
      <c r="R51" s="121" t="s">
        <v>303</v>
      </c>
      <c r="S51" s="57"/>
      <c r="T51" s="16" t="s">
        <v>35</v>
      </c>
      <c r="U51" s="51"/>
      <c r="V51" s="51"/>
      <c r="W51" s="51"/>
      <c r="X51" s="51"/>
    </row>
    <row r="52" spans="1:24" s="52" customFormat="1" ht="27" customHeight="1" x14ac:dyDescent="0.15">
      <c r="A52" s="12">
        <v>49</v>
      </c>
      <c r="B52" s="35" t="s">
        <v>354</v>
      </c>
      <c r="C52" s="35" t="s">
        <v>117</v>
      </c>
      <c r="D52" s="35" t="s">
        <v>118</v>
      </c>
      <c r="E52" s="35">
        <v>150000</v>
      </c>
      <c r="F52" s="36" t="s">
        <v>119</v>
      </c>
      <c r="G52" s="51"/>
      <c r="H52" s="37" t="s">
        <v>120</v>
      </c>
      <c r="I52" s="35" t="s">
        <v>121</v>
      </c>
      <c r="J52" s="35"/>
      <c r="K52" s="59">
        <v>104.32533595140208</v>
      </c>
      <c r="L52" s="92">
        <f>M52/N52*O52</f>
        <v>125.19040314168251</v>
      </c>
      <c r="M52" s="99">
        <v>62.97</v>
      </c>
      <c r="N52" s="102">
        <v>162.97</v>
      </c>
      <c r="O52" s="105">
        <v>324</v>
      </c>
      <c r="P52" s="37" t="s">
        <v>29</v>
      </c>
      <c r="Q52" s="37">
        <v>18359269411</v>
      </c>
      <c r="R52" s="121" t="s">
        <v>19</v>
      </c>
      <c r="S52" s="16"/>
      <c r="T52" s="16" t="s">
        <v>35</v>
      </c>
      <c r="U52" s="51"/>
      <c r="V52" s="51"/>
      <c r="W52" s="51"/>
      <c r="X52" s="51"/>
    </row>
    <row r="53" spans="1:24" s="52" customFormat="1" ht="27" customHeight="1" x14ac:dyDescent="0.15">
      <c r="A53" s="12">
        <v>50</v>
      </c>
      <c r="B53" s="35" t="s">
        <v>116</v>
      </c>
      <c r="C53" s="35" t="s">
        <v>117</v>
      </c>
      <c r="D53" s="35" t="s">
        <v>118</v>
      </c>
      <c r="E53" s="35">
        <v>150000</v>
      </c>
      <c r="F53" s="36" t="s">
        <v>119</v>
      </c>
      <c r="G53" s="53"/>
      <c r="H53" s="37" t="s">
        <v>122</v>
      </c>
      <c r="I53" s="35" t="s">
        <v>121</v>
      </c>
      <c r="J53" s="35"/>
      <c r="K53" s="59">
        <v>0</v>
      </c>
      <c r="L53" s="93"/>
      <c r="M53" s="100"/>
      <c r="N53" s="103"/>
      <c r="O53" s="106"/>
      <c r="P53" s="37" t="s">
        <v>29</v>
      </c>
      <c r="Q53" s="37">
        <v>18359269411</v>
      </c>
      <c r="R53" s="121" t="s">
        <v>303</v>
      </c>
      <c r="S53" s="57"/>
      <c r="T53" s="16" t="s">
        <v>35</v>
      </c>
      <c r="U53" s="51"/>
      <c r="V53" s="51"/>
      <c r="W53" s="51"/>
      <c r="X53" s="51"/>
    </row>
    <row r="54" spans="1:24" s="52" customFormat="1" ht="27" customHeight="1" x14ac:dyDescent="0.15">
      <c r="A54" s="12">
        <v>51</v>
      </c>
      <c r="B54" s="35" t="s">
        <v>123</v>
      </c>
      <c r="C54" s="35" t="s">
        <v>124</v>
      </c>
      <c r="D54" s="35" t="s">
        <v>125</v>
      </c>
      <c r="E54" s="35">
        <v>207400</v>
      </c>
      <c r="F54" s="36" t="s">
        <v>126</v>
      </c>
      <c r="G54" s="35"/>
      <c r="H54" s="37">
        <v>20102979</v>
      </c>
      <c r="I54" s="35" t="s">
        <v>121</v>
      </c>
      <c r="J54" s="35"/>
      <c r="K54" s="59">
        <v>0</v>
      </c>
      <c r="L54" s="94"/>
      <c r="M54" s="101"/>
      <c r="N54" s="104"/>
      <c r="O54" s="107"/>
      <c r="P54" s="37" t="s">
        <v>29</v>
      </c>
      <c r="Q54" s="37">
        <v>18359269411</v>
      </c>
      <c r="R54" s="121" t="s">
        <v>19</v>
      </c>
      <c r="S54" s="16"/>
      <c r="T54" s="16" t="s">
        <v>35</v>
      </c>
      <c r="U54" s="51"/>
      <c r="V54" s="51"/>
      <c r="W54" s="51"/>
      <c r="X54" s="51"/>
    </row>
    <row r="55" spans="1:24" s="52" customFormat="1" ht="27" customHeight="1" x14ac:dyDescent="0.15">
      <c r="A55" s="12">
        <v>52</v>
      </c>
      <c r="B55" s="35" t="s">
        <v>127</v>
      </c>
      <c r="C55" s="35" t="s">
        <v>128</v>
      </c>
      <c r="D55" s="35" t="s">
        <v>129</v>
      </c>
      <c r="E55" s="35">
        <v>890000</v>
      </c>
      <c r="F55" s="36" t="s">
        <v>130</v>
      </c>
      <c r="G55" s="51"/>
      <c r="H55" s="37" t="s">
        <v>131</v>
      </c>
      <c r="I55" s="35" t="s">
        <v>132</v>
      </c>
      <c r="J55" s="35"/>
      <c r="K55" s="59">
        <v>201</v>
      </c>
      <c r="L55" s="92">
        <f>M57/N57*O57</f>
        <v>268</v>
      </c>
      <c r="M55" s="95">
        <v>134.81</v>
      </c>
      <c r="N55" s="95">
        <v>134.81</v>
      </c>
      <c r="O55" s="83">
        <v>268</v>
      </c>
      <c r="P55" s="37" t="s">
        <v>29</v>
      </c>
      <c r="Q55" s="37">
        <v>18359269411</v>
      </c>
      <c r="R55" s="121" t="s">
        <v>303</v>
      </c>
      <c r="S55" s="57"/>
      <c r="T55" s="16" t="s">
        <v>35</v>
      </c>
      <c r="U55" s="51"/>
      <c r="V55" s="51"/>
      <c r="W55" s="51"/>
      <c r="X55" s="51"/>
    </row>
    <row r="56" spans="1:24" s="52" customFormat="1" ht="27" customHeight="1" x14ac:dyDescent="0.15">
      <c r="A56" s="12">
        <v>53</v>
      </c>
      <c r="B56" s="35" t="s">
        <v>133</v>
      </c>
      <c r="C56" s="35" t="s">
        <v>134</v>
      </c>
      <c r="D56" s="35" t="s">
        <v>135</v>
      </c>
      <c r="E56" s="35">
        <v>438000</v>
      </c>
      <c r="F56" s="36" t="s">
        <v>136</v>
      </c>
      <c r="G56" s="51"/>
      <c r="H56" s="37" t="s">
        <v>137</v>
      </c>
      <c r="I56" s="35" t="s">
        <v>132</v>
      </c>
      <c r="J56" s="35"/>
      <c r="K56" s="59">
        <v>0</v>
      </c>
      <c r="L56" s="93"/>
      <c r="M56" s="96"/>
      <c r="N56" s="96"/>
      <c r="O56" s="98"/>
      <c r="P56" s="37" t="s">
        <v>29</v>
      </c>
      <c r="Q56" s="37">
        <v>18359269411</v>
      </c>
      <c r="R56" s="121" t="s">
        <v>303</v>
      </c>
      <c r="S56" s="57"/>
      <c r="T56" s="16" t="s">
        <v>35</v>
      </c>
      <c r="U56" s="51"/>
      <c r="V56" s="51"/>
      <c r="W56" s="51"/>
      <c r="X56" s="51"/>
    </row>
    <row r="57" spans="1:24" s="52" customFormat="1" ht="27" customHeight="1" x14ac:dyDescent="0.15">
      <c r="A57" s="12">
        <v>54</v>
      </c>
      <c r="B57" s="35" t="s">
        <v>138</v>
      </c>
      <c r="C57" s="35" t="s">
        <v>139</v>
      </c>
      <c r="D57" s="35" t="s">
        <v>140</v>
      </c>
      <c r="E57" s="35">
        <v>2084583.9</v>
      </c>
      <c r="F57" s="36">
        <v>2012.12</v>
      </c>
      <c r="G57" s="35"/>
      <c r="H57" s="37" t="s">
        <v>141</v>
      </c>
      <c r="I57" s="35" t="s">
        <v>132</v>
      </c>
      <c r="J57" s="35"/>
      <c r="K57" s="59">
        <v>0</v>
      </c>
      <c r="L57" s="93"/>
      <c r="M57" s="96">
        <v>268</v>
      </c>
      <c r="N57" s="96">
        <v>268</v>
      </c>
      <c r="O57" s="98">
        <v>268</v>
      </c>
      <c r="P57" s="37" t="s">
        <v>29</v>
      </c>
      <c r="Q57" s="37">
        <v>18359269411</v>
      </c>
      <c r="R57" s="121" t="s">
        <v>19</v>
      </c>
      <c r="S57" s="16"/>
      <c r="T57" s="16" t="s">
        <v>35</v>
      </c>
      <c r="U57" s="51"/>
      <c r="V57" s="51"/>
      <c r="W57" s="51"/>
      <c r="X57" s="51"/>
    </row>
    <row r="58" spans="1:24" s="52" customFormat="1" ht="27" customHeight="1" x14ac:dyDescent="0.15">
      <c r="A58" s="12">
        <v>55</v>
      </c>
      <c r="B58" s="35" t="s">
        <v>142</v>
      </c>
      <c r="C58" s="35" t="s">
        <v>143</v>
      </c>
      <c r="D58" s="35" t="s">
        <v>144</v>
      </c>
      <c r="E58" s="35">
        <v>346266.93</v>
      </c>
      <c r="F58" s="36" t="s">
        <v>145</v>
      </c>
      <c r="G58" s="35"/>
      <c r="H58" s="37" t="s">
        <v>146</v>
      </c>
      <c r="I58" s="35" t="s">
        <v>132</v>
      </c>
      <c r="J58" s="35"/>
      <c r="K58" s="59">
        <v>0</v>
      </c>
      <c r="L58" s="94"/>
      <c r="M58" s="97"/>
      <c r="N58" s="97"/>
      <c r="O58" s="84"/>
      <c r="P58" s="37" t="s">
        <v>29</v>
      </c>
      <c r="Q58" s="37">
        <v>18359269411</v>
      </c>
      <c r="R58" s="121" t="s">
        <v>19</v>
      </c>
      <c r="S58" s="16"/>
      <c r="T58" s="16" t="s">
        <v>35</v>
      </c>
      <c r="U58" s="51"/>
      <c r="V58" s="51"/>
      <c r="W58" s="51"/>
      <c r="X58" s="51"/>
    </row>
    <row r="59" spans="1:24" s="52" customFormat="1" ht="27" customHeight="1" x14ac:dyDescent="0.15">
      <c r="A59" s="12">
        <v>56</v>
      </c>
      <c r="B59" s="39" t="s">
        <v>297</v>
      </c>
      <c r="C59" s="40" t="s">
        <v>298</v>
      </c>
      <c r="D59" s="41" t="s">
        <v>299</v>
      </c>
      <c r="E59" s="41">
        <v>326995.68</v>
      </c>
      <c r="F59" s="41">
        <v>2012.07</v>
      </c>
      <c r="G59" s="42">
        <v>360890</v>
      </c>
      <c r="H59" s="41" t="s">
        <v>300</v>
      </c>
      <c r="I59" s="18" t="s">
        <v>301</v>
      </c>
      <c r="J59" s="18"/>
      <c r="K59" s="59">
        <v>9.5500000000000007</v>
      </c>
      <c r="L59" s="92">
        <v>19.100000000000001</v>
      </c>
      <c r="M59" s="16">
        <v>1</v>
      </c>
      <c r="N59" s="83">
        <v>129.56</v>
      </c>
      <c r="O59" s="83">
        <v>225.02</v>
      </c>
      <c r="P59" s="18" t="s">
        <v>302</v>
      </c>
      <c r="Q59" s="16">
        <v>18959287277</v>
      </c>
      <c r="R59" s="121" t="s">
        <v>303</v>
      </c>
      <c r="S59" s="57"/>
      <c r="T59" s="18" t="s">
        <v>259</v>
      </c>
      <c r="U59" s="51"/>
      <c r="V59" s="51"/>
      <c r="W59" s="51"/>
      <c r="X59" s="51"/>
    </row>
    <row r="60" spans="1:24" s="52" customFormat="1" ht="27" customHeight="1" x14ac:dyDescent="0.15">
      <c r="A60" s="12">
        <v>57</v>
      </c>
      <c r="B60" s="39" t="s">
        <v>304</v>
      </c>
      <c r="C60" s="41" t="s">
        <v>305</v>
      </c>
      <c r="D60" s="41" t="s">
        <v>299</v>
      </c>
      <c r="E60" s="41">
        <v>415472.42</v>
      </c>
      <c r="F60" s="41">
        <v>2012.04</v>
      </c>
      <c r="G60" s="43" t="s">
        <v>306</v>
      </c>
      <c r="H60" s="41" t="s">
        <v>307</v>
      </c>
      <c r="I60" s="18" t="s">
        <v>301</v>
      </c>
      <c r="J60" s="18"/>
      <c r="K60" s="59">
        <v>0</v>
      </c>
      <c r="L60" s="93"/>
      <c r="M60" s="16">
        <v>1</v>
      </c>
      <c r="N60" s="98"/>
      <c r="O60" s="98"/>
      <c r="P60" s="18" t="s">
        <v>302</v>
      </c>
      <c r="Q60" s="16">
        <v>18959287277</v>
      </c>
      <c r="R60" s="121" t="s">
        <v>303</v>
      </c>
      <c r="S60" s="16"/>
      <c r="T60" s="18" t="s">
        <v>259</v>
      </c>
      <c r="U60" s="51"/>
      <c r="V60" s="51"/>
      <c r="W60" s="51"/>
      <c r="X60" s="51"/>
    </row>
    <row r="61" spans="1:24" s="52" customFormat="1" ht="27" customHeight="1" x14ac:dyDescent="0.15">
      <c r="A61" s="12">
        <v>58</v>
      </c>
      <c r="B61" s="39" t="s">
        <v>308</v>
      </c>
      <c r="C61" s="41" t="s">
        <v>309</v>
      </c>
      <c r="D61" s="41" t="s">
        <v>310</v>
      </c>
      <c r="E61" s="41">
        <v>236647.37</v>
      </c>
      <c r="F61" s="41">
        <v>2014.07</v>
      </c>
      <c r="G61" s="42">
        <v>90097</v>
      </c>
      <c r="H61" s="41" t="s">
        <v>311</v>
      </c>
      <c r="I61" s="18" t="s">
        <v>301</v>
      </c>
      <c r="J61" s="18"/>
      <c r="K61" s="59">
        <v>0</v>
      </c>
      <c r="L61" s="93"/>
      <c r="M61" s="16">
        <v>1</v>
      </c>
      <c r="N61" s="98"/>
      <c r="O61" s="98"/>
      <c r="P61" s="18" t="s">
        <v>302</v>
      </c>
      <c r="Q61" s="16">
        <v>18959287277</v>
      </c>
      <c r="R61" s="121" t="s">
        <v>303</v>
      </c>
      <c r="S61" s="16"/>
      <c r="T61" s="18" t="s">
        <v>259</v>
      </c>
      <c r="U61" s="51"/>
      <c r="V61" s="51"/>
      <c r="W61" s="51"/>
      <c r="X61" s="51"/>
    </row>
    <row r="62" spans="1:24" s="52" customFormat="1" ht="27" customHeight="1" x14ac:dyDescent="0.15">
      <c r="A62" s="12">
        <v>59</v>
      </c>
      <c r="B62" s="39" t="s">
        <v>312</v>
      </c>
      <c r="C62" s="41" t="s">
        <v>313</v>
      </c>
      <c r="D62" s="41" t="s">
        <v>314</v>
      </c>
      <c r="E62" s="41">
        <v>146907.99</v>
      </c>
      <c r="F62" s="41">
        <v>2014.06</v>
      </c>
      <c r="G62" s="43" t="s">
        <v>315</v>
      </c>
      <c r="H62" s="41" t="s">
        <v>316</v>
      </c>
      <c r="I62" s="18" t="s">
        <v>301</v>
      </c>
      <c r="J62" s="18"/>
      <c r="K62" s="59">
        <v>0</v>
      </c>
      <c r="L62" s="93"/>
      <c r="M62" s="16">
        <v>1</v>
      </c>
      <c r="N62" s="98"/>
      <c r="O62" s="98"/>
      <c r="P62" s="18" t="s">
        <v>302</v>
      </c>
      <c r="Q62" s="16">
        <v>18959287277</v>
      </c>
      <c r="R62" s="121" t="s">
        <v>303</v>
      </c>
      <c r="S62" s="16"/>
      <c r="T62" s="18" t="s">
        <v>259</v>
      </c>
      <c r="U62" s="51"/>
      <c r="V62" s="51"/>
      <c r="W62" s="51"/>
      <c r="X62" s="51"/>
    </row>
    <row r="63" spans="1:24" s="52" customFormat="1" ht="27" customHeight="1" x14ac:dyDescent="0.15">
      <c r="A63" s="12">
        <v>60</v>
      </c>
      <c r="B63" s="39" t="s">
        <v>317</v>
      </c>
      <c r="C63" s="44" t="s">
        <v>318</v>
      </c>
      <c r="D63" s="44" t="s">
        <v>319</v>
      </c>
      <c r="E63" s="41">
        <v>674543.55</v>
      </c>
      <c r="F63" s="41">
        <v>2017.06</v>
      </c>
      <c r="G63" s="45" t="s">
        <v>320</v>
      </c>
      <c r="H63" s="41" t="s">
        <v>321</v>
      </c>
      <c r="I63" s="18" t="s">
        <v>301</v>
      </c>
      <c r="J63" s="18"/>
      <c r="K63" s="59">
        <v>0</v>
      </c>
      <c r="L63" s="93"/>
      <c r="M63" s="16">
        <v>1</v>
      </c>
      <c r="N63" s="98"/>
      <c r="O63" s="98"/>
      <c r="P63" s="18" t="s">
        <v>302</v>
      </c>
      <c r="Q63" s="16">
        <v>18959287277</v>
      </c>
      <c r="R63" s="121" t="s">
        <v>303</v>
      </c>
      <c r="S63" s="16"/>
      <c r="T63" s="18" t="s">
        <v>259</v>
      </c>
      <c r="U63" s="51"/>
      <c r="V63" s="51"/>
      <c r="W63" s="51"/>
      <c r="X63" s="51"/>
    </row>
    <row r="64" spans="1:24" s="52" customFormat="1" ht="27" customHeight="1" x14ac:dyDescent="0.15">
      <c r="A64" s="12">
        <v>61</v>
      </c>
      <c r="B64" s="39" t="s">
        <v>322</v>
      </c>
      <c r="C64" s="44" t="s">
        <v>323</v>
      </c>
      <c r="D64" s="44" t="s">
        <v>324</v>
      </c>
      <c r="E64" s="41">
        <v>381400.09</v>
      </c>
      <c r="F64" s="41">
        <v>2016.12</v>
      </c>
      <c r="G64" s="42">
        <v>19618</v>
      </c>
      <c r="H64" s="41" t="s">
        <v>325</v>
      </c>
      <c r="I64" s="18" t="s">
        <v>301</v>
      </c>
      <c r="J64" s="18"/>
      <c r="K64" s="59">
        <v>0</v>
      </c>
      <c r="L64" s="93"/>
      <c r="M64" s="16">
        <v>1</v>
      </c>
      <c r="N64" s="98"/>
      <c r="O64" s="98"/>
      <c r="P64" s="18" t="s">
        <v>302</v>
      </c>
      <c r="Q64" s="16">
        <v>18959287277</v>
      </c>
      <c r="R64" s="121" t="s">
        <v>303</v>
      </c>
      <c r="S64" s="16"/>
      <c r="T64" s="18" t="s">
        <v>259</v>
      </c>
      <c r="U64" s="51"/>
      <c r="V64" s="51"/>
      <c r="W64" s="51"/>
      <c r="X64" s="51"/>
    </row>
    <row r="65" spans="1:24" s="52" customFormat="1" ht="27" customHeight="1" x14ac:dyDescent="0.15">
      <c r="A65" s="12">
        <v>62</v>
      </c>
      <c r="B65" s="39" t="s">
        <v>326</v>
      </c>
      <c r="C65" s="46" t="s">
        <v>327</v>
      </c>
      <c r="D65" s="41" t="s">
        <v>328</v>
      </c>
      <c r="E65" s="41">
        <v>637310.36</v>
      </c>
      <c r="F65" s="41">
        <v>2017.02</v>
      </c>
      <c r="G65" s="42">
        <v>29164701</v>
      </c>
      <c r="H65" s="41" t="s">
        <v>329</v>
      </c>
      <c r="I65" s="18" t="s">
        <v>301</v>
      </c>
      <c r="J65" s="18"/>
      <c r="K65" s="59">
        <v>0</v>
      </c>
      <c r="L65" s="93"/>
      <c r="M65" s="16">
        <v>1</v>
      </c>
      <c r="N65" s="98"/>
      <c r="O65" s="98"/>
      <c r="P65" s="18" t="s">
        <v>302</v>
      </c>
      <c r="Q65" s="16">
        <v>18959287277</v>
      </c>
      <c r="R65" s="121" t="s">
        <v>303</v>
      </c>
      <c r="S65" s="16"/>
      <c r="T65" s="18" t="s">
        <v>259</v>
      </c>
      <c r="U65" s="51"/>
      <c r="V65" s="51"/>
      <c r="W65" s="51"/>
      <c r="X65" s="51"/>
    </row>
    <row r="66" spans="1:24" s="52" customFormat="1" ht="27" customHeight="1" x14ac:dyDescent="0.15">
      <c r="A66" s="12">
        <v>63</v>
      </c>
      <c r="B66" s="39" t="s">
        <v>330</v>
      </c>
      <c r="C66" s="50" t="s">
        <v>331</v>
      </c>
      <c r="D66" s="50" t="s">
        <v>332</v>
      </c>
      <c r="E66" s="41">
        <v>257236.53</v>
      </c>
      <c r="F66" s="41">
        <v>2016.08</v>
      </c>
      <c r="G66" s="42">
        <v>7748</v>
      </c>
      <c r="H66" s="41" t="s">
        <v>333</v>
      </c>
      <c r="I66" s="18" t="s">
        <v>301</v>
      </c>
      <c r="J66" s="18"/>
      <c r="K66" s="59">
        <v>0</v>
      </c>
      <c r="L66" s="93"/>
      <c r="M66" s="16">
        <v>1</v>
      </c>
      <c r="N66" s="98"/>
      <c r="O66" s="98"/>
      <c r="P66" s="18" t="s">
        <v>302</v>
      </c>
      <c r="Q66" s="16">
        <v>18959287277</v>
      </c>
      <c r="R66" s="121" t="s">
        <v>303</v>
      </c>
      <c r="S66" s="16"/>
      <c r="T66" s="18" t="s">
        <v>259</v>
      </c>
      <c r="U66" s="51"/>
      <c r="V66" s="51"/>
      <c r="W66" s="51"/>
      <c r="X66" s="51"/>
    </row>
    <row r="67" spans="1:24" s="52" customFormat="1" ht="27" customHeight="1" x14ac:dyDescent="0.15">
      <c r="A67" s="12">
        <v>64</v>
      </c>
      <c r="B67" s="39" t="s">
        <v>334</v>
      </c>
      <c r="C67" s="50" t="s">
        <v>335</v>
      </c>
      <c r="D67" s="50" t="s">
        <v>336</v>
      </c>
      <c r="E67" s="41">
        <v>371887.07</v>
      </c>
      <c r="F67" s="41">
        <v>2019.07</v>
      </c>
      <c r="G67" s="42">
        <v>13554228</v>
      </c>
      <c r="H67" s="41" t="s">
        <v>337</v>
      </c>
      <c r="I67" s="18" t="s">
        <v>301</v>
      </c>
      <c r="J67" s="18"/>
      <c r="K67" s="59">
        <v>0</v>
      </c>
      <c r="L67" s="94"/>
      <c r="M67" s="16">
        <v>3</v>
      </c>
      <c r="N67" s="98"/>
      <c r="O67" s="98"/>
      <c r="P67" s="18" t="s">
        <v>302</v>
      </c>
      <c r="Q67" s="16">
        <v>18959287277</v>
      </c>
      <c r="R67" s="121" t="s">
        <v>303</v>
      </c>
      <c r="S67" s="16"/>
      <c r="T67" s="18" t="s">
        <v>259</v>
      </c>
      <c r="U67" s="51"/>
      <c r="V67" s="51"/>
      <c r="W67" s="51"/>
      <c r="X67" s="51"/>
    </row>
    <row r="68" spans="1:24" s="52" customFormat="1" ht="27" customHeight="1" x14ac:dyDescent="0.15">
      <c r="A68" s="12">
        <v>65</v>
      </c>
      <c r="B68" s="47" t="s">
        <v>338</v>
      </c>
      <c r="C68" s="50" t="s">
        <v>339</v>
      </c>
      <c r="D68" s="50" t="s">
        <v>340</v>
      </c>
      <c r="E68" s="41">
        <v>428480</v>
      </c>
      <c r="F68" s="41">
        <v>2022.11</v>
      </c>
      <c r="G68" s="43" t="s">
        <v>341</v>
      </c>
      <c r="H68" s="41" t="s">
        <v>342</v>
      </c>
      <c r="I68" s="18" t="s">
        <v>343</v>
      </c>
      <c r="J68" s="18"/>
      <c r="K68" s="59">
        <v>2.6</v>
      </c>
      <c r="L68" s="120">
        <v>10.4</v>
      </c>
      <c r="M68" s="16">
        <v>2</v>
      </c>
      <c r="N68" s="82" t="s">
        <v>344</v>
      </c>
      <c r="O68" s="82" t="s">
        <v>345</v>
      </c>
      <c r="P68" s="18" t="s">
        <v>346</v>
      </c>
      <c r="Q68" s="16">
        <v>13906045982</v>
      </c>
      <c r="R68" s="121" t="s">
        <v>347</v>
      </c>
      <c r="S68" s="16"/>
      <c r="T68" s="18" t="s">
        <v>259</v>
      </c>
      <c r="U68" s="51"/>
      <c r="V68" s="51"/>
      <c r="W68" s="51"/>
      <c r="X68" s="51"/>
    </row>
    <row r="69" spans="1:24" s="52" customFormat="1" ht="27" customHeight="1" x14ac:dyDescent="0.15">
      <c r="A69" s="12">
        <v>66</v>
      </c>
      <c r="B69" s="39" t="s">
        <v>348</v>
      </c>
      <c r="C69" s="50" t="s">
        <v>349</v>
      </c>
      <c r="D69" s="50" t="s">
        <v>350</v>
      </c>
      <c r="E69" s="41">
        <v>148000</v>
      </c>
      <c r="F69" s="48" t="s">
        <v>351</v>
      </c>
      <c r="G69" s="42">
        <v>2020017</v>
      </c>
      <c r="H69" s="41" t="s">
        <v>352</v>
      </c>
      <c r="I69" s="18" t="s">
        <v>343</v>
      </c>
      <c r="J69" s="18"/>
      <c r="K69" s="59">
        <v>0</v>
      </c>
      <c r="L69" s="120"/>
      <c r="M69" s="16">
        <v>4</v>
      </c>
      <c r="N69" s="82"/>
      <c r="O69" s="82"/>
      <c r="P69" s="18" t="s">
        <v>346</v>
      </c>
      <c r="Q69" s="16">
        <v>13906045982</v>
      </c>
      <c r="R69" s="121" t="s">
        <v>303</v>
      </c>
      <c r="S69" s="16"/>
      <c r="T69" s="18" t="s">
        <v>259</v>
      </c>
      <c r="U69" s="51"/>
      <c r="V69" s="51"/>
      <c r="W69" s="51"/>
      <c r="X69" s="51"/>
    </row>
    <row r="70" spans="1:24" x14ac:dyDescent="0.15">
      <c r="K70" s="75">
        <f>SUM(K4:K69)</f>
        <v>2138.4110502371163</v>
      </c>
      <c r="L70" s="76">
        <f>SUM(L4:L69)</f>
        <v>2404.1404031416823</v>
      </c>
    </row>
  </sheetData>
  <mergeCells count="51">
    <mergeCell ref="L59:L67"/>
    <mergeCell ref="L68:L69"/>
    <mergeCell ref="N59:N67"/>
    <mergeCell ref="O59:O67"/>
    <mergeCell ref="N68:N69"/>
    <mergeCell ref="O68:O69"/>
    <mergeCell ref="A26:A27"/>
    <mergeCell ref="B26:B27"/>
    <mergeCell ref="C26:C27"/>
    <mergeCell ref="U2:V2"/>
    <mergeCell ref="L35:L44"/>
    <mergeCell ref="M35:M44"/>
    <mergeCell ref="N35:N44"/>
    <mergeCell ref="O35:O44"/>
    <mergeCell ref="L6:L25"/>
    <mergeCell ref="N30:N33"/>
    <mergeCell ref="L30:L33"/>
    <mergeCell ref="O30:O33"/>
    <mergeCell ref="A1:R1"/>
    <mergeCell ref="A2:B2"/>
    <mergeCell ref="C2:G2"/>
    <mergeCell ref="P2:T2"/>
    <mergeCell ref="N6:N25"/>
    <mergeCell ref="L55:L58"/>
    <mergeCell ref="M55:M58"/>
    <mergeCell ref="N55:N58"/>
    <mergeCell ref="O55:O58"/>
    <mergeCell ref="L45:L51"/>
    <mergeCell ref="M45:M51"/>
    <mergeCell ref="N45:N51"/>
    <mergeCell ref="O45:O51"/>
    <mergeCell ref="L52:L54"/>
    <mergeCell ref="M52:M54"/>
    <mergeCell ref="N52:N54"/>
    <mergeCell ref="O52:O54"/>
    <mergeCell ref="D26:D27"/>
    <mergeCell ref="E26:E27"/>
    <mergeCell ref="M6:M25"/>
    <mergeCell ref="T26:T27"/>
    <mergeCell ref="F26:F27"/>
    <mergeCell ref="G26:G27"/>
    <mergeCell ref="P26:P27"/>
    <mergeCell ref="Q26:Q27"/>
    <mergeCell ref="H26:H27"/>
    <mergeCell ref="I30:I33"/>
    <mergeCell ref="I4:I5"/>
    <mergeCell ref="L4:L5"/>
    <mergeCell ref="N4:N5"/>
    <mergeCell ref="O4:O5"/>
    <mergeCell ref="I6:I25"/>
    <mergeCell ref="O6:O25"/>
  </mergeCells>
  <phoneticPr fontId="5" type="noConversion"/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Sheet2!$A$1:$A$4</xm:f>
          </x14:formula1>
          <xm:sqref>W4:W69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B40" sqref="B40"/>
    </sheetView>
  </sheetViews>
  <sheetFormatPr defaultColWidth="8.625" defaultRowHeight="14.25" x14ac:dyDescent="0.15"/>
  <sheetData>
    <row r="1" spans="1:1" x14ac:dyDescent="0.15">
      <c r="A1" s="71" t="s">
        <v>359</v>
      </c>
    </row>
    <row r="2" spans="1:1" x14ac:dyDescent="0.15">
      <c r="A2" s="71" t="s">
        <v>360</v>
      </c>
    </row>
    <row r="3" spans="1:1" x14ac:dyDescent="0.15">
      <c r="A3" s="71" t="s">
        <v>361</v>
      </c>
    </row>
    <row r="4" spans="1:1" x14ac:dyDescent="0.15">
      <c r="A4" s="71" t="s">
        <v>362</v>
      </c>
    </row>
  </sheetData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实验设备处</dc:creator>
  <cp:lastModifiedBy>泽华 张</cp:lastModifiedBy>
  <cp:lastPrinted>2024-11-04T01:22:07Z</cp:lastPrinted>
  <dcterms:created xsi:type="dcterms:W3CDTF">1996-12-17T01:32:42Z</dcterms:created>
  <dcterms:modified xsi:type="dcterms:W3CDTF">2025-09-04T01:00:08Z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19EB6D458C764E7A9D3D7E802FBBA060_13</vt:lpwstr>
  </property>
  <property fmtid="{D5CDD505-2E9C-101B-9397-08002B2CF9AE}" pid="3" name="KSOProductBuildVer">
    <vt:lpwstr>2052-11.1.0.14309</vt:lpwstr>
  </property>
</Properties>
</file>