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F:\数据备份\1. 未完成\2025年公房减免\关于统计2025年度面向全校开放使用的贵重仪器设备信息及规章制度的通知\附件\附件2. 2025年面向全校开放使用的实验室贵重仪器设备信息汇总表\"/>
    </mc:Choice>
  </mc:AlternateContent>
  <xr:revisionPtr revIDLastSave="0" documentId="13_ncr:1_{EFEF4C9B-4CDA-43B1-B8C8-004FA3D53533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工作表1" sheetId="1" r:id="rId1"/>
    <sheet name="Sheet1" sheetId="2" r:id="rId2"/>
  </sheets>
  <definedNames>
    <definedName name="_xlnm._FilterDatabase" localSheetId="0" hidden="1">工作表1!$A$3:$AF$58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L41" i="1" l="1"/>
  <c r="K58" i="1" l="1"/>
  <c r="L58" i="1"/>
</calcChain>
</file>

<file path=xl/sharedStrings.xml><?xml version="1.0" encoding="utf-8"?>
<sst xmlns="http://schemas.openxmlformats.org/spreadsheetml/2006/main" count="492" uniqueCount="331">
  <si>
    <t>单位名称</t>
  </si>
  <si>
    <t>物理科学与技术学院(盖章)</t>
  </si>
  <si>
    <t>经办人</t>
  </si>
  <si>
    <t>戴朝晖</t>
  </si>
  <si>
    <t>序号</t>
  </si>
  <si>
    <t>仪器设备名称</t>
  </si>
  <si>
    <t>型号/规格</t>
  </si>
  <si>
    <t>制造厂商</t>
  </si>
  <si>
    <t>购置价格（元）</t>
  </si>
  <si>
    <t>购置日期</t>
  </si>
  <si>
    <t>出厂编号</t>
  </si>
  <si>
    <t>入库编号</t>
  </si>
  <si>
    <t>放置地点</t>
  </si>
  <si>
    <t xml:space="preserve">仪器使用面积（平方米）
</t>
  </si>
  <si>
    <t>实验室使用面积（平方米）
（如多台仪器在同一实验室，请合并）</t>
  </si>
  <si>
    <t>实验室建筑面积（平方米）
（如多台仪器在同一实验室，请合并）</t>
  </si>
  <si>
    <t>负责人</t>
  </si>
  <si>
    <t>联系电话</t>
  </si>
  <si>
    <t>开放状态
(是否绑定校级系统/是否设置计费规则/是否已开放收费)</t>
  </si>
  <si>
    <t>是否安装智能终端（刷卡器）</t>
  </si>
  <si>
    <t>项目名称及单项金额（元）</t>
  </si>
  <si>
    <t>仪器对外共享总金额（元）</t>
  </si>
  <si>
    <t>洁净室水系统及配套设备</t>
  </si>
  <si>
    <t>SUAN-WATER-HAIYUN</t>
  </si>
  <si>
    <t>苏州工业设备安装集团有限公司</t>
  </si>
  <si>
    <t>XM-160528</t>
  </si>
  <si>
    <t>1604876G</t>
  </si>
  <si>
    <t>物理大楼102</t>
  </si>
  <si>
    <t>陈厦平、傅耿明</t>
  </si>
  <si>
    <t>否</t>
  </si>
  <si>
    <t>净化恒温恒湿系统</t>
  </si>
  <si>
    <t>SUAN-TH-HAIYUN</t>
  </si>
  <si>
    <t>XM-160522</t>
  </si>
  <si>
    <t>1611676G</t>
  </si>
  <si>
    <t>物理大楼103</t>
  </si>
  <si>
    <t>透射电子显微镜</t>
  </si>
  <si>
    <t>JEM-1400 PLUS</t>
  </si>
  <si>
    <t>日本电子</t>
  </si>
  <si>
    <t>HX568235</t>
  </si>
  <si>
    <t>S2011491</t>
  </si>
  <si>
    <t>物理大楼104（洁净室）</t>
  </si>
  <si>
    <t>王浩</t>
  </si>
  <si>
    <t>是/是/是</t>
  </si>
  <si>
    <t>是</t>
  </si>
  <si>
    <t>掩膜对准曝光机</t>
  </si>
  <si>
    <t>H94-25C型</t>
  </si>
  <si>
    <t>四川南光真空科技有限公司</t>
  </si>
  <si>
    <t>傅耿明</t>
  </si>
  <si>
    <t>二维YAG条状激光扫描仪</t>
  </si>
  <si>
    <t>YAG</t>
  </si>
  <si>
    <t>厦门洪博科技有限公司</t>
  </si>
  <si>
    <t>*</t>
  </si>
  <si>
    <t>椭圆偏振光谱仪</t>
  </si>
  <si>
    <t>UVISELFUV</t>
  </si>
  <si>
    <t>JORBIN YVON</t>
  </si>
  <si>
    <t>1-1-1106/6249223</t>
  </si>
  <si>
    <t>物理大楼125</t>
  </si>
  <si>
    <t>李恒</t>
  </si>
  <si>
    <t>原子力显微镜</t>
  </si>
  <si>
    <t xml:space="preserve">NanoWizard 4 </t>
  </si>
  <si>
    <t>Bruker Nano GmbH</t>
  </si>
  <si>
    <t>JPK01649</t>
  </si>
  <si>
    <t>S2105412</t>
  </si>
  <si>
    <t>物理大楼205</t>
  </si>
  <si>
    <t>林鼎渠</t>
  </si>
  <si>
    <t>扫描探针显微镜</t>
  </si>
  <si>
    <t>SPA-400</t>
  </si>
  <si>
    <t>SII Nano Technology Inc.</t>
  </si>
  <si>
    <t>10200004000403</t>
  </si>
  <si>
    <t>共聚焦拉曼光谱成像系统</t>
  </si>
  <si>
    <t>Alpha-300</t>
  </si>
  <si>
    <t>WITec</t>
  </si>
  <si>
    <t>120-1020-107</t>
  </si>
  <si>
    <t>1207293G</t>
  </si>
  <si>
    <t>洪荣墩</t>
  </si>
  <si>
    <t>扫描电子显微镜-SEM</t>
  </si>
  <si>
    <t>Σ－ＨＤ</t>
  </si>
  <si>
    <t>德国卡尔蔡司公司</t>
  </si>
  <si>
    <t>4124028783-0136</t>
  </si>
  <si>
    <t>1600586G</t>
  </si>
  <si>
    <t>物理大楼209</t>
  </si>
  <si>
    <t>郭生士</t>
  </si>
  <si>
    <t>激光共聚焦显微镜</t>
  </si>
  <si>
    <t>LSM 800</t>
  </si>
  <si>
    <t>卡尔蔡司</t>
  </si>
  <si>
    <t>陈厦平</t>
  </si>
  <si>
    <t>是/是/否</t>
  </si>
  <si>
    <t>小角X射线散射仪</t>
  </si>
  <si>
    <t>Xeuss2.0</t>
  </si>
  <si>
    <t>法国Xenocs公司</t>
  </si>
  <si>
    <t>1603559G</t>
  </si>
  <si>
    <t>物理大楼230</t>
  </si>
  <si>
    <t>X射线衍射仪</t>
  </si>
  <si>
    <t>X Pert PRO MRD</t>
  </si>
  <si>
    <t>荷兰 PAnalytical</t>
  </si>
  <si>
    <t>1213112G</t>
  </si>
  <si>
    <t>物理大楼211</t>
  </si>
  <si>
    <t>徐剑芳、蔡加法</t>
  </si>
  <si>
    <t>光栅单色仪</t>
  </si>
  <si>
    <t>ARC公司</t>
  </si>
  <si>
    <t>750100(1098)</t>
  </si>
  <si>
    <t>物理大楼213</t>
  </si>
  <si>
    <t>蔡加法、吴少雄</t>
  </si>
  <si>
    <t>是/是/否 ，自制显微紫外光谱系统和半导体参数分析仪 配套系统</t>
  </si>
  <si>
    <t>450W紫外氙灯系统</t>
  </si>
  <si>
    <t>LAX1450</t>
  </si>
  <si>
    <t>Muller光电公司</t>
  </si>
  <si>
    <t>自制显微紫外光谱系统</t>
  </si>
  <si>
    <t>SP-2558</t>
  </si>
  <si>
    <t>标准光绝对量测试系统</t>
  </si>
  <si>
    <t>S380</t>
  </si>
  <si>
    <t>UDT公司</t>
  </si>
  <si>
    <t>闭循环冷却系统</t>
  </si>
  <si>
    <t>HC-4</t>
  </si>
  <si>
    <t>CRYOGENICS</t>
  </si>
  <si>
    <t>F0933NC</t>
  </si>
  <si>
    <t>静电计表</t>
  </si>
  <si>
    <t>Keithley公司</t>
  </si>
  <si>
    <t>半导体参数分析仪</t>
  </si>
  <si>
    <t>4200A-SCS</t>
  </si>
  <si>
    <t>Tektronix</t>
  </si>
  <si>
    <t>吴少雄，张宇宁</t>
  </si>
  <si>
    <t>18959219537,13560348652</t>
  </si>
  <si>
    <t>金属有机物化学气相沉积系统</t>
  </si>
  <si>
    <t>CCS  3*2"</t>
  </si>
  <si>
    <t>Thomas Swan公司</t>
  </si>
  <si>
    <t>CS13007</t>
  </si>
  <si>
    <t>亦玄馆B11-K3</t>
  </si>
  <si>
    <t>陈航洋</t>
  </si>
  <si>
    <t>氦质谱检漏仪</t>
  </si>
  <si>
    <t>Inficon HL1000Fab</t>
  </si>
  <si>
    <t>Inficon公司</t>
  </si>
  <si>
    <t>是/否/是 ，金属有机物化学气相沉积系统mocvd配套辅助设备</t>
  </si>
  <si>
    <t>氢气纯化器</t>
  </si>
  <si>
    <t>AERONEX GPS4H</t>
  </si>
  <si>
    <t>Mykrolis公司</t>
  </si>
  <si>
    <t>VFBG990007</t>
  </si>
  <si>
    <t>氮气纯化器</t>
  </si>
  <si>
    <t>AERONEX GPS4I</t>
  </si>
  <si>
    <t>VFBG990001</t>
  </si>
  <si>
    <t>超高真空双生长室UHV/CVD系统</t>
  </si>
  <si>
    <t>中科院沈阳科学仪器有限公司</t>
  </si>
  <si>
    <t>亦玄馆105</t>
  </si>
  <si>
    <t>汪建元，徐剑芳</t>
  </si>
  <si>
    <t>激光直写光刻系统</t>
  </si>
  <si>
    <t>MLTM</t>
  </si>
  <si>
    <t>Durham Mafneto Optics Ltd.</t>
  </si>
  <si>
    <t>1501828G</t>
  </si>
  <si>
    <t>亦玄馆一楼洁净室（光刻间）</t>
  </si>
  <si>
    <t>刘达艺、陈航洋、杨旭</t>
  </si>
  <si>
    <t>紫外可见分光光度计</t>
  </si>
  <si>
    <t>LAMBDA850</t>
  </si>
  <si>
    <t>Perkin Elmer公司</t>
  </si>
  <si>
    <t>850L1810011</t>
  </si>
  <si>
    <t>S2010389</t>
  </si>
  <si>
    <t>物理大楼123</t>
  </si>
  <si>
    <t>张云湧，杨旭</t>
  </si>
  <si>
    <t>15859295186，13599916733</t>
  </si>
  <si>
    <t>拉曼低温制冷系统</t>
  </si>
  <si>
    <t>C04-005-003</t>
  </si>
  <si>
    <t>CRYO Industries of America, Inc.</t>
  </si>
  <si>
    <t>6825M</t>
  </si>
  <si>
    <t>S2107813</t>
  </si>
  <si>
    <t>杨旭</t>
  </si>
  <si>
    <t>光致发光测量仪</t>
  </si>
  <si>
    <t>iHR320</t>
  </si>
  <si>
    <t>HORIBA Scientific</t>
  </si>
  <si>
    <t>1996B-1319-IHR320</t>
  </si>
  <si>
    <t>S2000547</t>
  </si>
  <si>
    <t>极低温强磁场超高真空腔体系统</t>
  </si>
  <si>
    <t>USM-1300-3He</t>
  </si>
  <si>
    <t>优尼索库公司</t>
  </si>
  <si>
    <t>1601045G</t>
  </si>
  <si>
    <t>凌峰楼121</t>
  </si>
  <si>
    <t>康俊勇，吴雅苹</t>
  </si>
  <si>
    <t>变温霍尔效应测试仪</t>
  </si>
  <si>
    <t>RDK-408D2</t>
  </si>
  <si>
    <t>Sumitomo Cryogenics Of America INC</t>
  </si>
  <si>
    <t>AJD07016</t>
  </si>
  <si>
    <t>李金钗</t>
  </si>
  <si>
    <t>纳米材料沉积设备</t>
  </si>
  <si>
    <t>Jetlab 4xl</t>
  </si>
  <si>
    <t>美国MicroFab公司</t>
  </si>
  <si>
    <t>1908680G</t>
  </si>
  <si>
    <t>物理大楼203</t>
  </si>
  <si>
    <t>差示扫描量热仪</t>
  </si>
  <si>
    <t>DSC214</t>
  </si>
  <si>
    <t>德国耐驰仪器制造有限公司</t>
  </si>
  <si>
    <t>00A-0544-L</t>
  </si>
  <si>
    <t>1706500G</t>
  </si>
  <si>
    <t>热重分析仪</t>
  </si>
  <si>
    <t>TG209121</t>
  </si>
  <si>
    <t>耐驰</t>
  </si>
  <si>
    <t>TGA209FID-0333-L</t>
  </si>
  <si>
    <t>1707125G</t>
  </si>
  <si>
    <t>高分辨率光谱仪</t>
  </si>
  <si>
    <t>iHR550</t>
  </si>
  <si>
    <t>堀场仪器有限公司；HORIBA Instruments Incorporated</t>
  </si>
  <si>
    <t>1115B-1923-IHR550</t>
  </si>
  <si>
    <t>S2325213</t>
  </si>
  <si>
    <t>物理大楼219</t>
  </si>
  <si>
    <t>王行之</t>
  </si>
  <si>
    <t>低温强磁场系统</t>
  </si>
  <si>
    <t>attoDRY-2100</t>
  </si>
  <si>
    <t>阿托库珀；attocube Systems AG</t>
  </si>
  <si>
    <t>S2309831</t>
  </si>
  <si>
    <t>共焦显微拉曼光谱仪</t>
  </si>
  <si>
    <t>LabRAM Odyssey</t>
  </si>
  <si>
    <t>法国堀场股份有限公司；HORIBA FRANCE SAS</t>
  </si>
  <si>
    <t>9xxx6446021-11943</t>
  </si>
  <si>
    <t>S2326716</t>
  </si>
  <si>
    <t>HRS-500SS+PYR-1024-17</t>
  </si>
  <si>
    <t>美国普林斯顿仪器（Princeton Instruments）公司</t>
  </si>
  <si>
    <t>S2400794</t>
  </si>
  <si>
    <t>张龙</t>
  </si>
  <si>
    <t>宽调谐免提锁模钛蓝宝石激光器</t>
  </si>
  <si>
    <t>Chameleon Ultra Ⅱ</t>
  </si>
  <si>
    <t>相干公司</t>
  </si>
  <si>
    <t>GDP.1001H.5067</t>
  </si>
  <si>
    <t>S2009770</t>
  </si>
  <si>
    <t>物理大楼121</t>
  </si>
  <si>
    <t>炉庆洪</t>
  </si>
  <si>
    <t>基于光涡旋的QKD量子加密实验</t>
  </si>
  <si>
    <t>KT-HDEPS-810-UH</t>
  </si>
  <si>
    <t>安徽鲲腾量子科技有限公司</t>
  </si>
  <si>
    <t>001</t>
  </si>
  <si>
    <t>S2306715</t>
  </si>
  <si>
    <t>物理大楼355</t>
  </si>
  <si>
    <t>光谱分析仪</t>
  </si>
  <si>
    <t>HRS-500SS+ PyLoN -256BR+PIXIS-400BR</t>
  </si>
  <si>
    <t>普林斯顿仪器</t>
  </si>
  <si>
    <t>M215008WL</t>
  </si>
  <si>
    <t>S2306210</t>
  </si>
  <si>
    <t>物理大楼120</t>
  </si>
  <si>
    <t xml:space="preserve">
61.04</t>
  </si>
  <si>
    <t>低温强磁场光学恒温器</t>
  </si>
  <si>
    <t>attoDRY2100</t>
  </si>
  <si>
    <t>Montana Instruments，Kiutra</t>
  </si>
  <si>
    <t>S2400603</t>
  </si>
  <si>
    <t>波长可调谐钛宝石激光器</t>
  </si>
  <si>
    <t>Matisse CR</t>
  </si>
  <si>
    <t>美国Newport Corporation</t>
  </si>
  <si>
    <t>23/38/23</t>
  </si>
  <si>
    <t>S2401128</t>
  </si>
  <si>
    <t>3D激光光散射仪</t>
  </si>
  <si>
    <t>3PLS</t>
  </si>
  <si>
    <t>LS instruments</t>
  </si>
  <si>
    <t>LS-0114-0045</t>
  </si>
  <si>
    <t>1705889G</t>
  </si>
  <si>
    <t>物理大楼207</t>
  </si>
  <si>
    <t>HORIBA-光谱系统实验仪</t>
  </si>
  <si>
    <t>HORIBA</t>
  </si>
  <si>
    <t>PLUS0642-2323B</t>
  </si>
  <si>
    <t>S2326490</t>
  </si>
  <si>
    <t>物理大楼R350</t>
  </si>
  <si>
    <t>张纯淼</t>
  </si>
  <si>
    <t>创锐光谱-材料瞬态荧光光谱系统</t>
  </si>
  <si>
    <t>FLIM300</t>
  </si>
  <si>
    <t>创锐光谱</t>
  </si>
  <si>
    <t>FLIM300-2314</t>
  </si>
  <si>
    <t>S2327628</t>
  </si>
  <si>
    <t>合肥曦合超导科技有限公司-材料表面结构表征实验</t>
  </si>
  <si>
    <t>XH-LM-7080</t>
  </si>
  <si>
    <t>合肥曦合超导科技有限公司</t>
  </si>
  <si>
    <t>SA223727K</t>
  </si>
  <si>
    <t>S2326488</t>
  </si>
  <si>
    <t>Nanobase-光电流扫描测试显微镜</t>
  </si>
  <si>
    <t>XperRam S</t>
  </si>
  <si>
    <t>NANOBASE</t>
  </si>
  <si>
    <t>PB20240315 001D</t>
  </si>
  <si>
    <t>S2411984</t>
  </si>
  <si>
    <t>Bruker Dimension</t>
  </si>
  <si>
    <t>Bruker</t>
  </si>
  <si>
    <t>1819265G</t>
  </si>
  <si>
    <t>物理大楼204-1</t>
  </si>
  <si>
    <t>杨云</t>
  </si>
  <si>
    <t>脉冲激光沉积与磁控溅射联合的量子材料原位生长系统</t>
  </si>
  <si>
    <t>定制-PLD-SPUTTER真空互联</t>
  </si>
  <si>
    <t>深圳市矩阵多元科技有限公司</t>
  </si>
  <si>
    <t>RPM1202308/RSB202308</t>
  </si>
  <si>
    <t>物理大楼218</t>
  </si>
  <si>
    <t>林伟南</t>
  </si>
  <si>
    <t>铁磁量子态调控实验系统</t>
  </si>
  <si>
    <t>ColdTUBE</t>
  </si>
  <si>
    <t>多场低温科技（北京）有限公司</t>
  </si>
  <si>
    <t>0411461</t>
  </si>
  <si>
    <t>S2328091</t>
  </si>
  <si>
    <t>物理大楼352</t>
  </si>
  <si>
    <t>曹艺严</t>
  </si>
  <si>
    <t>Keysight 半导体参数测试仪</t>
  </si>
  <si>
    <t>是德科技</t>
  </si>
  <si>
    <t>是德科技新加坡（销售）私人有限公司</t>
  </si>
  <si>
    <t>MY62150212</t>
  </si>
  <si>
    <t>S2329690</t>
  </si>
  <si>
    <t>物理大楼108</t>
  </si>
  <si>
    <t>多模态结构化照明超分辨动态成像与生物张力集成显微系统</t>
  </si>
  <si>
    <t>His-Sim</t>
  </si>
  <si>
    <t>广州超视计生物科技有限公司</t>
  </si>
  <si>
    <t>233GCNHS025</t>
  </si>
  <si>
    <t>S2400098</t>
  </si>
  <si>
    <t>物理大楼217</t>
  </si>
  <si>
    <t>乐世敏</t>
  </si>
  <si>
    <t>扫描热探针显微系统</t>
  </si>
  <si>
    <t>NTEGRA</t>
  </si>
  <si>
    <t>NT-MDT Spectrum Instruments, NT-MDT光谱仪器</t>
  </si>
  <si>
    <t>LC0957623003129</t>
  </si>
  <si>
    <t>S2325230</t>
  </si>
  <si>
    <t>物理大楼116</t>
  </si>
  <si>
    <t>张宇锋</t>
  </si>
  <si>
    <t>是/是/是</t>
    <phoneticPr fontId="1" type="noConversion"/>
  </si>
  <si>
    <t>若有对校外共享收费，需填写此栏</t>
  </si>
  <si>
    <t>是/是/否 ，自制显微紫外光谱系统和半导体参数分析仪 配套系统</t>
    <phoneticPr fontId="1" type="noConversion"/>
  </si>
  <si>
    <t>是/否/是 ，金属有机物化学气相沉积系统mocvd配套辅助设备</t>
    <phoneticPr fontId="1" type="noConversion"/>
  </si>
  <si>
    <t>是/是/否</t>
    <phoneticPr fontId="1" type="noConversion"/>
  </si>
  <si>
    <t>1701046G</t>
    <phoneticPr fontId="1" type="noConversion"/>
  </si>
  <si>
    <t>S2401162</t>
    <phoneticPr fontId="1" type="noConversion"/>
  </si>
  <si>
    <t>S2016147</t>
    <phoneticPr fontId="1" type="noConversion"/>
  </si>
  <si>
    <t>S2109110</t>
    <phoneticPr fontId="1" type="noConversion"/>
  </si>
  <si>
    <t>2024核查后减免</t>
    <phoneticPr fontId="1" type="noConversion"/>
  </si>
  <si>
    <t>是/否/否 ，洁净室和其它开放仪器配套设备</t>
    <phoneticPr fontId="1" type="noConversion"/>
  </si>
  <si>
    <t>是/否/否， 洁净室和其它开放仪器配套设备</t>
    <phoneticPr fontId="1" type="noConversion"/>
  </si>
  <si>
    <t>2025年减免面积</t>
    <phoneticPr fontId="1" type="noConversion"/>
  </si>
  <si>
    <t>2025年开放状态</t>
    <phoneticPr fontId="1" type="noConversion"/>
  </si>
  <si>
    <t>2025年情况</t>
    <phoneticPr fontId="8" type="noConversion"/>
  </si>
  <si>
    <t>备注</t>
    <phoneticPr fontId="8" type="noConversion"/>
  </si>
  <si>
    <t>保留</t>
    <phoneticPr fontId="8" type="noConversion"/>
  </si>
  <si>
    <t>修改</t>
    <phoneticPr fontId="8" type="noConversion"/>
  </si>
  <si>
    <t>删除</t>
    <phoneticPr fontId="8" type="noConversion"/>
  </si>
  <si>
    <t>新增</t>
    <phoneticPr fontId="8" type="noConversion"/>
  </si>
  <si>
    <t>学院上报仪器减免面积（平方米）
（根据仪器使用面积换算成建筑面积，请参考换算公式,即：仪器减免面积=仪器使用面积/实验室使用面积*实验室建筑面积。)</t>
    <phoneticPr fontId="1" type="noConversion"/>
  </si>
  <si>
    <t>2025年面向全校开放使用的实验室贵重仪器设备信息汇总表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</si>
</sst>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_);[Red]\(0.00\)"/>
    <numFmt numFmtId="177" formatCode="yyyy/m/d;@"/>
    <numFmt numFmtId="178" formatCode="0.00_ "/>
  </numFmts>
  <fonts count="10" x14ac:knownFonts="1">
    <font>
      <sz val="10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b/>
      <sz val="16"/>
      <color theme="1"/>
      <name val="宋体"/>
      <family val="3"/>
      <charset val="134"/>
    </font>
    <font>
      <sz val="14"/>
      <color theme="1"/>
      <name val="宋体"/>
      <family val="3"/>
      <charset val="134"/>
    </font>
    <font>
      <sz val="12"/>
      <color theme="1"/>
      <name val="宋体"/>
      <family val="3"/>
      <charset val="134"/>
    </font>
    <font>
      <sz val="10"/>
      <color theme="1"/>
      <name val="宋体"/>
      <family val="3"/>
      <charset val="134"/>
    </font>
    <font>
      <b/>
      <sz val="12"/>
      <color rgb="FFFF0000"/>
      <name val="宋体"/>
      <family val="3"/>
      <charset val="134"/>
    </font>
    <font>
      <sz val="16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none">
        <fgColor auto="1"/>
        <bgColor auto="1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2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178" fontId="4" fillId="0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2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9" fillId="0" borderId="0" xfId="0" applyFont="1" applyAlignment="1"/>
    <xf numFmtId="0" fontId="3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/>
    </xf>
  </cellXfs>
  <cellStyles count="1">
    <cellStyle name="常规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等线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等线" panose="020F0502020204030204"/>
        <a:ea typeface=""/>
        <a:cs typeface=""/>
        <a:font script="Jpan" typeface="游明朝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FF"/>
  </sheetPr>
  <dimension ref="A1:AF58"/>
  <sheetViews>
    <sheetView tabSelected="1" zoomScale="85" zoomScaleNormal="85" workbookViewId="0">
      <selection activeCell="J34" sqref="J34"/>
    </sheetView>
  </sheetViews>
  <sheetFormatPr defaultColWidth="11.42578125" defaultRowHeight="12" x14ac:dyDescent="0.2"/>
  <cols>
    <col min="1" max="1" width="4.42578125" style="5" customWidth="1"/>
    <col min="2" max="2" width="25.5703125" style="5" customWidth="1"/>
    <col min="3" max="3" width="14.5703125" style="5" customWidth="1"/>
    <col min="4" max="4" width="32.42578125" style="5" customWidth="1"/>
    <col min="5" max="5" width="14.42578125" style="5" customWidth="1"/>
    <col min="6" max="6" width="16.5703125" style="5" customWidth="1"/>
    <col min="7" max="7" width="21.42578125" style="5" customWidth="1"/>
    <col min="8" max="8" width="19.140625" style="5" customWidth="1"/>
    <col min="9" max="9" width="25.42578125" style="5" customWidth="1"/>
    <col min="10" max="10" width="14.5703125" style="5" customWidth="1"/>
    <col min="11" max="11" width="12.5703125" style="5" customWidth="1"/>
    <col min="12" max="12" width="10.5703125" style="5" customWidth="1"/>
    <col min="13" max="13" width="14.5703125" style="5" customWidth="1"/>
    <col min="14" max="14" width="13.85546875" style="5" customWidth="1"/>
    <col min="15" max="15" width="12.5703125" style="5" customWidth="1"/>
    <col min="16" max="16" width="18.85546875" style="5" customWidth="1"/>
    <col min="17" max="17" width="19.5703125" style="5" customWidth="1"/>
    <col min="18" max="19" width="12.5703125" style="5" customWidth="1"/>
    <col min="20" max="20" width="10.85546875" style="5" customWidth="1"/>
    <col min="21" max="21" width="25.140625" style="5" customWidth="1"/>
    <col min="22" max="22" width="24" style="5" customWidth="1"/>
    <col min="23" max="16384" width="11.42578125" style="5"/>
  </cols>
  <sheetData>
    <row r="1" spans="1:32" ht="45" customHeight="1" x14ac:dyDescent="0.2">
      <c r="A1" s="31" t="s">
        <v>330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16"/>
      <c r="T1" s="1"/>
      <c r="U1" s="1"/>
      <c r="V1" s="1"/>
    </row>
    <row r="2" spans="1:32" ht="39.950000000000003" customHeight="1" x14ac:dyDescent="0.25">
      <c r="A2" s="29" t="s">
        <v>0</v>
      </c>
      <c r="B2" s="30"/>
      <c r="C2" s="29" t="s">
        <v>1</v>
      </c>
      <c r="D2" s="30"/>
      <c r="E2" s="30"/>
      <c r="F2" s="30"/>
      <c r="G2" s="30"/>
      <c r="H2" s="8" t="s">
        <v>2</v>
      </c>
      <c r="I2" s="8" t="s">
        <v>3</v>
      </c>
      <c r="J2" s="8"/>
      <c r="K2" s="8"/>
      <c r="L2" s="8"/>
      <c r="M2" s="8"/>
      <c r="N2" s="8"/>
      <c r="O2" s="8"/>
      <c r="P2" s="29">
        <v>2188787</v>
      </c>
      <c r="Q2" s="30"/>
      <c r="R2" s="30"/>
      <c r="S2" s="17"/>
      <c r="T2" s="9"/>
      <c r="U2" s="26" t="s">
        <v>310</v>
      </c>
      <c r="V2" s="27"/>
      <c r="W2" s="18"/>
      <c r="X2" s="19"/>
    </row>
    <row r="3" spans="1:32" ht="168" customHeight="1" x14ac:dyDescent="0.2">
      <c r="A3" s="2" t="s">
        <v>4</v>
      </c>
      <c r="B3" s="2" t="s">
        <v>5</v>
      </c>
      <c r="C3" s="2" t="s">
        <v>6</v>
      </c>
      <c r="D3" s="2" t="s">
        <v>7</v>
      </c>
      <c r="E3" s="10" t="s">
        <v>8</v>
      </c>
      <c r="F3" s="11" t="s">
        <v>9</v>
      </c>
      <c r="G3" s="2" t="s">
        <v>10</v>
      </c>
      <c r="H3" s="2" t="s">
        <v>11</v>
      </c>
      <c r="I3" s="2" t="s">
        <v>12</v>
      </c>
      <c r="J3" s="7" t="s">
        <v>321</v>
      </c>
      <c r="K3" s="3" t="s">
        <v>318</v>
      </c>
      <c r="L3" s="2" t="s">
        <v>329</v>
      </c>
      <c r="M3" s="2" t="s">
        <v>13</v>
      </c>
      <c r="N3" s="2" t="s">
        <v>14</v>
      </c>
      <c r="O3" s="2" t="s">
        <v>15</v>
      </c>
      <c r="P3" s="2" t="s">
        <v>16</v>
      </c>
      <c r="Q3" s="2" t="s">
        <v>17</v>
      </c>
      <c r="R3" s="2" t="s">
        <v>18</v>
      </c>
      <c r="S3" s="7" t="s">
        <v>322</v>
      </c>
      <c r="T3" s="2" t="s">
        <v>19</v>
      </c>
      <c r="U3" s="2" t="s">
        <v>20</v>
      </c>
      <c r="V3" s="2" t="s">
        <v>21</v>
      </c>
      <c r="W3" s="15" t="s">
        <v>323</v>
      </c>
      <c r="X3" s="14" t="s">
        <v>324</v>
      </c>
      <c r="Y3" s="20"/>
      <c r="Z3" s="20"/>
      <c r="AA3" s="20"/>
      <c r="AB3" s="20"/>
      <c r="AC3" s="20"/>
      <c r="AD3" s="20"/>
      <c r="AE3" s="20"/>
      <c r="AF3" s="20"/>
    </row>
    <row r="4" spans="1:32" s="6" customFormat="1" ht="27" customHeight="1" x14ac:dyDescent="0.15">
      <c r="A4" s="12">
        <v>1</v>
      </c>
      <c r="B4" s="4" t="s">
        <v>22</v>
      </c>
      <c r="C4" s="2" t="s">
        <v>23</v>
      </c>
      <c r="D4" s="2" t="s">
        <v>24</v>
      </c>
      <c r="E4" s="10">
        <v>607665</v>
      </c>
      <c r="F4" s="11">
        <v>42339</v>
      </c>
      <c r="G4" s="2" t="s">
        <v>25</v>
      </c>
      <c r="H4" s="2" t="s">
        <v>26</v>
      </c>
      <c r="I4" s="12" t="s">
        <v>27</v>
      </c>
      <c r="J4" s="12"/>
      <c r="K4" s="4">
        <v>289</v>
      </c>
      <c r="L4" s="4">
        <v>289</v>
      </c>
      <c r="M4" s="4">
        <v>181.23</v>
      </c>
      <c r="N4" s="4">
        <v>181.23</v>
      </c>
      <c r="O4" s="4">
        <v>289</v>
      </c>
      <c r="P4" s="12" t="s">
        <v>28</v>
      </c>
      <c r="Q4" s="12">
        <v>13950005856</v>
      </c>
      <c r="R4" s="21" t="s">
        <v>319</v>
      </c>
      <c r="S4" s="21"/>
      <c r="T4" s="12" t="s">
        <v>29</v>
      </c>
      <c r="U4" s="2"/>
      <c r="V4" s="4"/>
      <c r="W4" s="22"/>
      <c r="X4" s="22"/>
    </row>
    <row r="5" spans="1:32" s="6" customFormat="1" ht="27" customHeight="1" x14ac:dyDescent="0.15">
      <c r="A5" s="12">
        <v>2</v>
      </c>
      <c r="B5" s="2" t="s">
        <v>30</v>
      </c>
      <c r="C5" s="2" t="s">
        <v>31</v>
      </c>
      <c r="D5" s="2" t="s">
        <v>24</v>
      </c>
      <c r="E5" s="10">
        <v>2985828</v>
      </c>
      <c r="F5" s="11">
        <v>42887</v>
      </c>
      <c r="G5" s="2" t="s">
        <v>32</v>
      </c>
      <c r="H5" s="2" t="s">
        <v>33</v>
      </c>
      <c r="I5" s="12" t="s">
        <v>34</v>
      </c>
      <c r="J5" s="12"/>
      <c r="K5" s="4">
        <v>64.069999999999993</v>
      </c>
      <c r="L5" s="4">
        <v>64.069999999999993</v>
      </c>
      <c r="M5" s="4">
        <v>40.18</v>
      </c>
      <c r="N5" s="4">
        <v>40.18</v>
      </c>
      <c r="O5" s="4">
        <v>64.069999999999993</v>
      </c>
      <c r="P5" s="12" t="s">
        <v>28</v>
      </c>
      <c r="Q5" s="12">
        <v>13950005856</v>
      </c>
      <c r="R5" s="21" t="s">
        <v>320</v>
      </c>
      <c r="S5" s="21"/>
      <c r="T5" s="12" t="s">
        <v>29</v>
      </c>
      <c r="U5" s="12"/>
      <c r="V5" s="12"/>
      <c r="W5" s="22"/>
      <c r="X5" s="22"/>
    </row>
    <row r="6" spans="1:32" s="6" customFormat="1" ht="27" customHeight="1" x14ac:dyDescent="0.15">
      <c r="A6" s="12">
        <v>3</v>
      </c>
      <c r="B6" s="2" t="s">
        <v>35</v>
      </c>
      <c r="C6" s="2" t="s">
        <v>36</v>
      </c>
      <c r="D6" s="2" t="s">
        <v>37</v>
      </c>
      <c r="E6" s="10">
        <v>2129031</v>
      </c>
      <c r="F6" s="11">
        <v>44155</v>
      </c>
      <c r="G6" s="2" t="s">
        <v>38</v>
      </c>
      <c r="H6" s="4" t="s">
        <v>39</v>
      </c>
      <c r="I6" s="12" t="s">
        <v>40</v>
      </c>
      <c r="J6" s="12"/>
      <c r="K6" s="4">
        <v>586.19000000000005</v>
      </c>
      <c r="L6" s="28">
        <v>586.19000000000005</v>
      </c>
      <c r="M6" s="28">
        <v>367.6</v>
      </c>
      <c r="N6" s="28">
        <v>367.6</v>
      </c>
      <c r="O6" s="28">
        <v>586.19000000000005</v>
      </c>
      <c r="P6" s="12" t="s">
        <v>41</v>
      </c>
      <c r="Q6" s="12">
        <v>18959202971</v>
      </c>
      <c r="R6" s="21" t="s">
        <v>42</v>
      </c>
      <c r="S6" s="21"/>
      <c r="T6" s="12" t="s">
        <v>43</v>
      </c>
      <c r="U6" s="12"/>
      <c r="V6" s="12"/>
      <c r="W6" s="22"/>
      <c r="X6" s="22"/>
    </row>
    <row r="7" spans="1:32" s="6" customFormat="1" ht="27" customHeight="1" x14ac:dyDescent="0.15">
      <c r="A7" s="12">
        <v>4</v>
      </c>
      <c r="B7" s="2" t="s">
        <v>44</v>
      </c>
      <c r="C7" s="2" t="s">
        <v>45</v>
      </c>
      <c r="D7" s="2" t="s">
        <v>46</v>
      </c>
      <c r="E7" s="10">
        <v>200000</v>
      </c>
      <c r="F7" s="11">
        <v>38998</v>
      </c>
      <c r="G7" s="2">
        <v>200657</v>
      </c>
      <c r="H7" s="2">
        <v>20064628</v>
      </c>
      <c r="I7" s="12" t="s">
        <v>40</v>
      </c>
      <c r="J7" s="12"/>
      <c r="K7" s="4"/>
      <c r="L7" s="28"/>
      <c r="M7" s="28"/>
      <c r="N7" s="28"/>
      <c r="O7" s="28"/>
      <c r="P7" s="12" t="s">
        <v>47</v>
      </c>
      <c r="Q7" s="12">
        <v>13799282991</v>
      </c>
      <c r="R7" s="21" t="s">
        <v>42</v>
      </c>
      <c r="S7" s="21"/>
      <c r="T7" s="12" t="s">
        <v>43</v>
      </c>
      <c r="U7" s="12"/>
      <c r="V7" s="12"/>
      <c r="W7" s="22"/>
      <c r="X7" s="22"/>
    </row>
    <row r="8" spans="1:32" s="6" customFormat="1" ht="27" customHeight="1" x14ac:dyDescent="0.15">
      <c r="A8" s="12">
        <v>5</v>
      </c>
      <c r="B8" s="2" t="s">
        <v>48</v>
      </c>
      <c r="C8" s="2" t="s">
        <v>49</v>
      </c>
      <c r="D8" s="2" t="s">
        <v>50</v>
      </c>
      <c r="E8" s="10">
        <v>300000</v>
      </c>
      <c r="F8" s="11">
        <v>40324</v>
      </c>
      <c r="G8" s="2" t="s">
        <v>51</v>
      </c>
      <c r="H8" s="2">
        <v>20103002</v>
      </c>
      <c r="I8" s="12" t="s">
        <v>40</v>
      </c>
      <c r="J8" s="12"/>
      <c r="K8" s="4"/>
      <c r="L8" s="28"/>
      <c r="M8" s="28"/>
      <c r="N8" s="28"/>
      <c r="O8" s="28"/>
      <c r="P8" s="12" t="s">
        <v>47</v>
      </c>
      <c r="Q8" s="12">
        <v>13799282991</v>
      </c>
      <c r="R8" s="21" t="s">
        <v>42</v>
      </c>
      <c r="S8" s="21"/>
      <c r="T8" s="12" t="s">
        <v>43</v>
      </c>
      <c r="U8" s="12"/>
      <c r="V8" s="12"/>
      <c r="W8" s="22"/>
      <c r="X8" s="22"/>
    </row>
    <row r="9" spans="1:32" s="6" customFormat="1" ht="27" customHeight="1" x14ac:dyDescent="0.15">
      <c r="A9" s="12">
        <v>7</v>
      </c>
      <c r="B9" s="2" t="s">
        <v>52</v>
      </c>
      <c r="C9" s="2" t="s">
        <v>53</v>
      </c>
      <c r="D9" s="2" t="s">
        <v>54</v>
      </c>
      <c r="E9" s="10">
        <v>1001992.31</v>
      </c>
      <c r="F9" s="11">
        <v>39588</v>
      </c>
      <c r="G9" s="2" t="s">
        <v>55</v>
      </c>
      <c r="H9" s="2">
        <v>20082008</v>
      </c>
      <c r="I9" s="12" t="s">
        <v>56</v>
      </c>
      <c r="J9" s="12"/>
      <c r="K9" s="4">
        <v>28.704705879999999</v>
      </c>
      <c r="L9" s="12">
        <v>28.704705879999999</v>
      </c>
      <c r="M9" s="4">
        <v>18</v>
      </c>
      <c r="N9" s="4">
        <v>34</v>
      </c>
      <c r="O9" s="4">
        <v>54.22</v>
      </c>
      <c r="P9" s="12" t="s">
        <v>57</v>
      </c>
      <c r="Q9" s="12">
        <v>2187537</v>
      </c>
      <c r="R9" s="21" t="s">
        <v>42</v>
      </c>
      <c r="S9" s="21"/>
      <c r="T9" s="12" t="s">
        <v>29</v>
      </c>
      <c r="U9" s="12"/>
      <c r="V9" s="12"/>
      <c r="W9" s="22"/>
      <c r="X9" s="22"/>
    </row>
    <row r="10" spans="1:32" s="6" customFormat="1" ht="27" customHeight="1" x14ac:dyDescent="0.15">
      <c r="A10" s="12">
        <v>8</v>
      </c>
      <c r="B10" s="2" t="s">
        <v>58</v>
      </c>
      <c r="C10" s="2" t="s">
        <v>59</v>
      </c>
      <c r="D10" s="2" t="s">
        <v>60</v>
      </c>
      <c r="E10" s="10">
        <v>1741260.67</v>
      </c>
      <c r="F10" s="11">
        <v>43840</v>
      </c>
      <c r="G10" s="2" t="s">
        <v>61</v>
      </c>
      <c r="H10" s="2" t="s">
        <v>62</v>
      </c>
      <c r="I10" s="2" t="s">
        <v>63</v>
      </c>
      <c r="J10" s="2"/>
      <c r="K10" s="4">
        <v>66.69</v>
      </c>
      <c r="L10" s="28">
        <v>66.69</v>
      </c>
      <c r="M10" s="28">
        <v>41.82</v>
      </c>
      <c r="N10" s="28">
        <v>41.82</v>
      </c>
      <c r="O10" s="28">
        <v>66.69</v>
      </c>
      <c r="P10" s="12" t="s">
        <v>64</v>
      </c>
      <c r="Q10" s="12">
        <v>13606949732</v>
      </c>
      <c r="R10" s="21" t="s">
        <v>42</v>
      </c>
      <c r="S10" s="21"/>
      <c r="T10" s="12" t="s">
        <v>43</v>
      </c>
      <c r="U10" s="12"/>
      <c r="V10" s="12"/>
      <c r="W10" s="22"/>
      <c r="X10" s="22"/>
    </row>
    <row r="11" spans="1:32" s="6" customFormat="1" ht="27" customHeight="1" x14ac:dyDescent="0.15">
      <c r="A11" s="12">
        <v>9</v>
      </c>
      <c r="B11" s="2" t="s">
        <v>65</v>
      </c>
      <c r="C11" s="2" t="s">
        <v>66</v>
      </c>
      <c r="D11" s="2" t="s">
        <v>67</v>
      </c>
      <c r="E11" s="10">
        <v>686756.76</v>
      </c>
      <c r="F11" s="11">
        <v>39394</v>
      </c>
      <c r="G11" s="23" t="s">
        <v>68</v>
      </c>
      <c r="H11" s="2">
        <v>20075270</v>
      </c>
      <c r="I11" s="12" t="s">
        <v>63</v>
      </c>
      <c r="J11" s="12"/>
      <c r="K11" s="4"/>
      <c r="L11" s="33"/>
      <c r="M11" s="33"/>
      <c r="N11" s="33"/>
      <c r="O11" s="33"/>
      <c r="P11" s="12" t="s">
        <v>64</v>
      </c>
      <c r="Q11" s="12">
        <v>13606949732</v>
      </c>
      <c r="R11" s="21" t="s">
        <v>42</v>
      </c>
      <c r="S11" s="21"/>
      <c r="T11" s="12" t="s">
        <v>43</v>
      </c>
      <c r="U11" s="12"/>
      <c r="V11" s="12"/>
      <c r="W11" s="22"/>
      <c r="X11" s="22"/>
    </row>
    <row r="12" spans="1:32" s="6" customFormat="1" ht="27" customHeight="1" x14ac:dyDescent="0.15">
      <c r="A12" s="12">
        <v>10</v>
      </c>
      <c r="B12" s="4" t="s">
        <v>69</v>
      </c>
      <c r="C12" s="2" t="s">
        <v>70</v>
      </c>
      <c r="D12" s="2" t="s">
        <v>71</v>
      </c>
      <c r="E12" s="10">
        <v>1771805.66</v>
      </c>
      <c r="F12" s="11">
        <v>41268</v>
      </c>
      <c r="G12" s="2" t="s">
        <v>72</v>
      </c>
      <c r="H12" s="2" t="s">
        <v>73</v>
      </c>
      <c r="I12" s="12" t="s">
        <v>63</v>
      </c>
      <c r="J12" s="12"/>
      <c r="K12" s="4"/>
      <c r="L12" s="33"/>
      <c r="M12" s="33"/>
      <c r="N12" s="33"/>
      <c r="O12" s="33"/>
      <c r="P12" s="12" t="s">
        <v>74</v>
      </c>
      <c r="Q12" s="12">
        <v>13696993921</v>
      </c>
      <c r="R12" s="21" t="s">
        <v>42</v>
      </c>
      <c r="S12" s="21"/>
      <c r="T12" s="12" t="s">
        <v>43</v>
      </c>
      <c r="U12" s="12"/>
      <c r="V12" s="12"/>
      <c r="W12" s="22"/>
      <c r="X12" s="22"/>
    </row>
    <row r="13" spans="1:32" s="6" customFormat="1" ht="27" customHeight="1" x14ac:dyDescent="0.15">
      <c r="A13" s="12">
        <v>11</v>
      </c>
      <c r="B13" s="2" t="s">
        <v>75</v>
      </c>
      <c r="C13" s="2" t="s">
        <v>76</v>
      </c>
      <c r="D13" s="2" t="s">
        <v>77</v>
      </c>
      <c r="E13" s="10">
        <v>2410512.39</v>
      </c>
      <c r="F13" s="11">
        <v>42422</v>
      </c>
      <c r="G13" s="2" t="s">
        <v>78</v>
      </c>
      <c r="H13" s="2" t="s">
        <v>79</v>
      </c>
      <c r="I13" s="12" t="s">
        <v>80</v>
      </c>
      <c r="J13" s="12"/>
      <c r="K13" s="4">
        <v>66.69</v>
      </c>
      <c r="L13" s="28">
        <v>66.69</v>
      </c>
      <c r="M13" s="28">
        <v>41.82</v>
      </c>
      <c r="N13" s="28">
        <v>41.82</v>
      </c>
      <c r="O13" s="28">
        <v>66.69</v>
      </c>
      <c r="P13" s="12" t="s">
        <v>81</v>
      </c>
      <c r="Q13" s="12">
        <v>13959215976</v>
      </c>
      <c r="R13" s="21" t="s">
        <v>42</v>
      </c>
      <c r="S13" s="21"/>
      <c r="T13" s="12" t="s">
        <v>43</v>
      </c>
      <c r="U13" s="12"/>
      <c r="V13" s="12"/>
      <c r="W13" s="22"/>
      <c r="X13" s="22"/>
    </row>
    <row r="14" spans="1:32" s="6" customFormat="1" ht="27" customHeight="1" x14ac:dyDescent="0.15">
      <c r="A14" s="12">
        <v>12</v>
      </c>
      <c r="B14" s="2" t="s">
        <v>82</v>
      </c>
      <c r="C14" s="2" t="s">
        <v>83</v>
      </c>
      <c r="D14" s="2" t="s">
        <v>84</v>
      </c>
      <c r="E14" s="10">
        <v>1585719.8</v>
      </c>
      <c r="F14" s="11">
        <v>44503</v>
      </c>
      <c r="G14" s="4">
        <v>2641000164</v>
      </c>
      <c r="H14" s="2" t="s">
        <v>317</v>
      </c>
      <c r="I14" s="4" t="s">
        <v>80</v>
      </c>
      <c r="J14" s="4"/>
      <c r="K14" s="4"/>
      <c r="L14" s="28"/>
      <c r="M14" s="28"/>
      <c r="N14" s="28"/>
      <c r="O14" s="28"/>
      <c r="P14" s="4" t="s">
        <v>85</v>
      </c>
      <c r="Q14" s="12">
        <v>13950005856</v>
      </c>
      <c r="R14" s="21" t="s">
        <v>309</v>
      </c>
      <c r="S14" s="21"/>
      <c r="T14" s="12" t="s">
        <v>43</v>
      </c>
      <c r="U14" s="12"/>
      <c r="V14" s="12"/>
      <c r="W14" s="22"/>
      <c r="X14" s="22"/>
    </row>
    <row r="15" spans="1:32" s="6" customFormat="1" ht="27" customHeight="1" x14ac:dyDescent="0.15">
      <c r="A15" s="12">
        <v>13</v>
      </c>
      <c r="B15" s="2" t="s">
        <v>87</v>
      </c>
      <c r="C15" s="2" t="s">
        <v>88</v>
      </c>
      <c r="D15" s="2" t="s">
        <v>89</v>
      </c>
      <c r="E15" s="10">
        <v>2374084.2400000002</v>
      </c>
      <c r="F15" s="11">
        <v>42559</v>
      </c>
      <c r="G15" s="2">
        <v>14270310</v>
      </c>
      <c r="H15" s="2" t="s">
        <v>90</v>
      </c>
      <c r="I15" s="12" t="s">
        <v>91</v>
      </c>
      <c r="J15" s="12"/>
      <c r="K15" s="4">
        <v>54.22</v>
      </c>
      <c r="L15" s="4">
        <v>54.22</v>
      </c>
      <c r="M15" s="4">
        <v>34</v>
      </c>
      <c r="N15" s="4">
        <v>34</v>
      </c>
      <c r="O15" s="4">
        <v>54.22</v>
      </c>
      <c r="P15" s="12" t="s">
        <v>41</v>
      </c>
      <c r="Q15" s="12">
        <v>18959202971</v>
      </c>
      <c r="R15" s="21" t="s">
        <v>309</v>
      </c>
      <c r="S15" s="21"/>
      <c r="T15" s="12" t="s">
        <v>43</v>
      </c>
      <c r="U15" s="12"/>
      <c r="V15" s="12"/>
      <c r="W15" s="22"/>
      <c r="X15" s="22"/>
    </row>
    <row r="16" spans="1:32" s="6" customFormat="1" ht="27" customHeight="1" x14ac:dyDescent="0.15">
      <c r="A16" s="12">
        <v>14</v>
      </c>
      <c r="B16" s="2" t="s">
        <v>92</v>
      </c>
      <c r="C16" s="2" t="s">
        <v>93</v>
      </c>
      <c r="D16" s="2" t="s">
        <v>94</v>
      </c>
      <c r="E16" s="10">
        <v>1428445.76</v>
      </c>
      <c r="F16" s="11">
        <v>41270</v>
      </c>
      <c r="G16" s="2">
        <v>202338</v>
      </c>
      <c r="H16" s="2" t="s">
        <v>95</v>
      </c>
      <c r="I16" s="12" t="s">
        <v>96</v>
      </c>
      <c r="J16" s="12"/>
      <c r="K16" s="4">
        <v>47.17</v>
      </c>
      <c r="L16" s="4">
        <v>47.17</v>
      </c>
      <c r="M16" s="4">
        <v>29.58</v>
      </c>
      <c r="N16" s="4">
        <v>29.58</v>
      </c>
      <c r="O16" s="4">
        <v>47.17</v>
      </c>
      <c r="P16" s="12" t="s">
        <v>97</v>
      </c>
      <c r="Q16" s="12">
        <v>18959280979</v>
      </c>
      <c r="R16" s="21" t="s">
        <v>42</v>
      </c>
      <c r="S16" s="21"/>
      <c r="T16" s="12" t="s">
        <v>43</v>
      </c>
      <c r="U16" s="12"/>
      <c r="V16" s="12"/>
      <c r="W16" s="22"/>
      <c r="X16" s="22"/>
    </row>
    <row r="17" spans="1:24" s="6" customFormat="1" ht="27" customHeight="1" x14ac:dyDescent="0.15">
      <c r="A17" s="12">
        <v>15</v>
      </c>
      <c r="B17" s="2" t="s">
        <v>98</v>
      </c>
      <c r="C17" s="2">
        <v>750</v>
      </c>
      <c r="D17" s="2" t="s">
        <v>99</v>
      </c>
      <c r="E17" s="10">
        <v>286864.14</v>
      </c>
      <c r="F17" s="11">
        <v>36622</v>
      </c>
      <c r="G17" s="2" t="s">
        <v>100</v>
      </c>
      <c r="H17" s="2">
        <v>20000468</v>
      </c>
      <c r="I17" s="12" t="s">
        <v>101</v>
      </c>
      <c r="J17" s="12"/>
      <c r="K17" s="4">
        <v>99.23</v>
      </c>
      <c r="L17" s="28">
        <v>99.23</v>
      </c>
      <c r="M17" s="28">
        <v>62.23</v>
      </c>
      <c r="N17" s="28">
        <v>62.23</v>
      </c>
      <c r="O17" s="28">
        <v>99.23</v>
      </c>
      <c r="P17" s="12" t="s">
        <v>102</v>
      </c>
      <c r="Q17" s="12">
        <v>13515967238</v>
      </c>
      <c r="R17" s="21" t="s">
        <v>311</v>
      </c>
      <c r="S17" s="21"/>
      <c r="T17" s="12" t="s">
        <v>29</v>
      </c>
      <c r="U17" s="12"/>
      <c r="V17" s="12"/>
      <c r="W17" s="22"/>
      <c r="X17" s="22"/>
    </row>
    <row r="18" spans="1:24" s="6" customFormat="1" ht="27" customHeight="1" x14ac:dyDescent="0.15">
      <c r="A18" s="12">
        <v>16</v>
      </c>
      <c r="B18" s="2" t="s">
        <v>104</v>
      </c>
      <c r="C18" s="2" t="s">
        <v>105</v>
      </c>
      <c r="D18" s="2" t="s">
        <v>106</v>
      </c>
      <c r="E18" s="10">
        <v>121014</v>
      </c>
      <c r="F18" s="11">
        <v>38705</v>
      </c>
      <c r="G18" s="2" t="s">
        <v>51</v>
      </c>
      <c r="H18" s="2">
        <v>20059714</v>
      </c>
      <c r="I18" s="12" t="s">
        <v>101</v>
      </c>
      <c r="J18" s="12"/>
      <c r="K18" s="4"/>
      <c r="L18" s="33"/>
      <c r="M18" s="33"/>
      <c r="N18" s="33"/>
      <c r="O18" s="33"/>
      <c r="P18" s="12" t="s">
        <v>102</v>
      </c>
      <c r="Q18" s="12">
        <v>13515967238</v>
      </c>
      <c r="R18" s="21" t="s">
        <v>103</v>
      </c>
      <c r="S18" s="21"/>
      <c r="T18" s="12" t="s">
        <v>29</v>
      </c>
      <c r="U18" s="12"/>
      <c r="V18" s="12"/>
      <c r="W18" s="22"/>
      <c r="X18" s="22"/>
    </row>
    <row r="19" spans="1:24" s="6" customFormat="1" ht="27" customHeight="1" x14ac:dyDescent="0.15">
      <c r="A19" s="12">
        <v>17</v>
      </c>
      <c r="B19" s="2" t="s">
        <v>107</v>
      </c>
      <c r="C19" s="2" t="s">
        <v>108</v>
      </c>
      <c r="D19" s="2" t="s">
        <v>99</v>
      </c>
      <c r="E19" s="10">
        <v>337742.42</v>
      </c>
      <c r="F19" s="11">
        <v>38705</v>
      </c>
      <c r="G19" s="2">
        <v>25580296</v>
      </c>
      <c r="H19" s="2">
        <v>20059713</v>
      </c>
      <c r="I19" s="12" t="s">
        <v>101</v>
      </c>
      <c r="J19" s="12"/>
      <c r="K19" s="4"/>
      <c r="L19" s="33"/>
      <c r="M19" s="33"/>
      <c r="N19" s="33"/>
      <c r="O19" s="33"/>
      <c r="P19" s="12" t="s">
        <v>102</v>
      </c>
      <c r="Q19" s="12">
        <v>13515967238</v>
      </c>
      <c r="R19" s="21" t="s">
        <v>42</v>
      </c>
      <c r="S19" s="21"/>
      <c r="T19" s="12" t="s">
        <v>43</v>
      </c>
      <c r="U19" s="12"/>
      <c r="V19" s="12"/>
      <c r="W19" s="22"/>
      <c r="X19" s="22"/>
    </row>
    <row r="20" spans="1:24" s="6" customFormat="1" ht="27" customHeight="1" x14ac:dyDescent="0.15">
      <c r="A20" s="12">
        <v>18</v>
      </c>
      <c r="B20" s="2" t="s">
        <v>109</v>
      </c>
      <c r="C20" s="2" t="s">
        <v>110</v>
      </c>
      <c r="D20" s="2" t="s">
        <v>111</v>
      </c>
      <c r="E20" s="10">
        <v>137033</v>
      </c>
      <c r="F20" s="11">
        <v>38705</v>
      </c>
      <c r="G20" s="2">
        <v>52098</v>
      </c>
      <c r="H20" s="2">
        <v>20059715</v>
      </c>
      <c r="I20" s="12" t="s">
        <v>101</v>
      </c>
      <c r="J20" s="12"/>
      <c r="K20" s="4"/>
      <c r="L20" s="33"/>
      <c r="M20" s="33"/>
      <c r="N20" s="33"/>
      <c r="O20" s="33"/>
      <c r="P20" s="12" t="s">
        <v>102</v>
      </c>
      <c r="Q20" s="12">
        <v>13515967238</v>
      </c>
      <c r="R20" s="21" t="s">
        <v>103</v>
      </c>
      <c r="S20" s="21"/>
      <c r="T20" s="12" t="s">
        <v>29</v>
      </c>
      <c r="U20" s="12"/>
      <c r="V20" s="12"/>
      <c r="W20" s="22"/>
      <c r="X20" s="22"/>
    </row>
    <row r="21" spans="1:24" s="6" customFormat="1" ht="27" customHeight="1" x14ac:dyDescent="0.15">
      <c r="A21" s="12">
        <v>19</v>
      </c>
      <c r="B21" s="2" t="s">
        <v>112</v>
      </c>
      <c r="C21" s="2" t="s">
        <v>113</v>
      </c>
      <c r="D21" s="2" t="s">
        <v>114</v>
      </c>
      <c r="E21" s="10">
        <v>331644</v>
      </c>
      <c r="F21" s="11">
        <v>37063</v>
      </c>
      <c r="G21" s="2" t="s">
        <v>115</v>
      </c>
      <c r="H21" s="2">
        <v>20014043</v>
      </c>
      <c r="I21" s="12" t="s">
        <v>101</v>
      </c>
      <c r="J21" s="12"/>
      <c r="K21" s="4"/>
      <c r="L21" s="33"/>
      <c r="M21" s="33"/>
      <c r="N21" s="33"/>
      <c r="O21" s="33"/>
      <c r="P21" s="12" t="s">
        <v>102</v>
      </c>
      <c r="Q21" s="12">
        <v>13515967238</v>
      </c>
      <c r="R21" s="21" t="s">
        <v>103</v>
      </c>
      <c r="S21" s="21"/>
      <c r="T21" s="12" t="s">
        <v>29</v>
      </c>
      <c r="U21" s="12"/>
      <c r="V21" s="12"/>
      <c r="W21" s="22"/>
      <c r="X21" s="22"/>
    </row>
    <row r="22" spans="1:24" s="6" customFormat="1" ht="27" customHeight="1" x14ac:dyDescent="0.15">
      <c r="A22" s="12">
        <v>20</v>
      </c>
      <c r="B22" s="2" t="s">
        <v>116</v>
      </c>
      <c r="C22" s="2">
        <v>6514</v>
      </c>
      <c r="D22" s="2" t="s">
        <v>117</v>
      </c>
      <c r="E22" s="10">
        <v>122833.68</v>
      </c>
      <c r="F22" s="11">
        <v>38870</v>
      </c>
      <c r="G22" s="2">
        <v>1046796</v>
      </c>
      <c r="H22" s="2">
        <v>20062937</v>
      </c>
      <c r="I22" s="12" t="s">
        <v>101</v>
      </c>
      <c r="J22" s="12"/>
      <c r="K22" s="4"/>
      <c r="L22" s="33"/>
      <c r="M22" s="33"/>
      <c r="N22" s="33"/>
      <c r="O22" s="33"/>
      <c r="P22" s="12" t="s">
        <v>102</v>
      </c>
      <c r="Q22" s="12">
        <v>13515967238</v>
      </c>
      <c r="R22" s="21" t="s">
        <v>103</v>
      </c>
      <c r="S22" s="21"/>
      <c r="T22" s="12" t="s">
        <v>29</v>
      </c>
      <c r="U22" s="12"/>
      <c r="V22" s="12"/>
      <c r="W22" s="22"/>
      <c r="X22" s="22"/>
    </row>
    <row r="23" spans="1:24" s="6" customFormat="1" ht="27" customHeight="1" x14ac:dyDescent="0.15">
      <c r="A23" s="12">
        <v>21</v>
      </c>
      <c r="B23" s="2" t="s">
        <v>118</v>
      </c>
      <c r="C23" s="2" t="s">
        <v>119</v>
      </c>
      <c r="D23" s="2" t="s">
        <v>120</v>
      </c>
      <c r="E23" s="10">
        <v>588042</v>
      </c>
      <c r="F23" s="11">
        <v>38912</v>
      </c>
      <c r="G23" s="2">
        <v>1467751</v>
      </c>
      <c r="H23" s="2" t="s">
        <v>316</v>
      </c>
      <c r="I23" s="2" t="s">
        <v>101</v>
      </c>
      <c r="J23" s="2"/>
      <c r="K23" s="2"/>
      <c r="L23" s="33"/>
      <c r="M23" s="33"/>
      <c r="N23" s="33"/>
      <c r="O23" s="33"/>
      <c r="P23" s="12" t="s">
        <v>121</v>
      </c>
      <c r="Q23" s="12" t="s">
        <v>122</v>
      </c>
      <c r="R23" s="21" t="s">
        <v>42</v>
      </c>
      <c r="S23" s="21"/>
      <c r="T23" s="12" t="s">
        <v>43</v>
      </c>
      <c r="U23" s="12"/>
      <c r="V23" s="12"/>
      <c r="W23" s="22"/>
      <c r="X23" s="22"/>
    </row>
    <row r="24" spans="1:24" s="6" customFormat="1" ht="27" customHeight="1" x14ac:dyDescent="0.15">
      <c r="A24" s="12">
        <v>22</v>
      </c>
      <c r="B24" s="2" t="s">
        <v>123</v>
      </c>
      <c r="C24" s="2" t="s">
        <v>124</v>
      </c>
      <c r="D24" s="2" t="s">
        <v>125</v>
      </c>
      <c r="E24" s="10">
        <v>7341739.6399999997</v>
      </c>
      <c r="F24" s="4"/>
      <c r="G24" s="2" t="s">
        <v>126</v>
      </c>
      <c r="H24" s="2">
        <v>20063976</v>
      </c>
      <c r="I24" s="2" t="s">
        <v>127</v>
      </c>
      <c r="J24" s="2"/>
      <c r="K24" s="4">
        <v>91.7</v>
      </c>
      <c r="L24" s="28">
        <v>91.7</v>
      </c>
      <c r="M24" s="28">
        <v>60.2</v>
      </c>
      <c r="N24" s="28">
        <v>60.2</v>
      </c>
      <c r="O24" s="28">
        <v>91.7</v>
      </c>
      <c r="P24" s="12" t="s">
        <v>128</v>
      </c>
      <c r="Q24" s="12">
        <v>2187737</v>
      </c>
      <c r="R24" s="21" t="s">
        <v>42</v>
      </c>
      <c r="S24" s="21"/>
      <c r="T24" s="12" t="s">
        <v>43</v>
      </c>
      <c r="U24" s="12"/>
      <c r="V24" s="12"/>
      <c r="W24" s="22"/>
      <c r="X24" s="22"/>
    </row>
    <row r="25" spans="1:24" s="6" customFormat="1" ht="27" customHeight="1" x14ac:dyDescent="0.15">
      <c r="A25" s="12">
        <v>23</v>
      </c>
      <c r="B25" s="2" t="s">
        <v>129</v>
      </c>
      <c r="C25" s="2" t="s">
        <v>130</v>
      </c>
      <c r="D25" s="2" t="s">
        <v>131</v>
      </c>
      <c r="E25" s="10">
        <v>199281.5</v>
      </c>
      <c r="F25" s="11">
        <v>38545</v>
      </c>
      <c r="G25" s="2">
        <v>90001028452</v>
      </c>
      <c r="H25" s="2">
        <v>20053859</v>
      </c>
      <c r="I25" s="2" t="s">
        <v>127</v>
      </c>
      <c r="J25" s="2"/>
      <c r="K25" s="2"/>
      <c r="L25" s="33"/>
      <c r="M25" s="33"/>
      <c r="N25" s="33"/>
      <c r="O25" s="33"/>
      <c r="P25" s="12" t="s">
        <v>128</v>
      </c>
      <c r="Q25" s="12">
        <v>2187737</v>
      </c>
      <c r="R25" s="21" t="s">
        <v>312</v>
      </c>
      <c r="S25" s="21"/>
      <c r="T25" s="12" t="s">
        <v>29</v>
      </c>
      <c r="U25" s="12"/>
      <c r="V25" s="12"/>
      <c r="W25" s="22"/>
      <c r="X25" s="22"/>
    </row>
    <row r="26" spans="1:24" s="6" customFormat="1" ht="27" customHeight="1" x14ac:dyDescent="0.15">
      <c r="A26" s="12">
        <v>24</v>
      </c>
      <c r="B26" s="2" t="s">
        <v>133</v>
      </c>
      <c r="C26" s="2" t="s">
        <v>134</v>
      </c>
      <c r="D26" s="2" t="s">
        <v>135</v>
      </c>
      <c r="E26" s="10">
        <v>229544.5</v>
      </c>
      <c r="F26" s="11">
        <v>38545</v>
      </c>
      <c r="G26" s="2" t="s">
        <v>136</v>
      </c>
      <c r="H26" s="2">
        <v>20053861</v>
      </c>
      <c r="I26" s="2" t="s">
        <v>127</v>
      </c>
      <c r="J26" s="2"/>
      <c r="K26" s="2"/>
      <c r="L26" s="33"/>
      <c r="M26" s="33"/>
      <c r="N26" s="33"/>
      <c r="O26" s="33"/>
      <c r="P26" s="12" t="s">
        <v>128</v>
      </c>
      <c r="Q26" s="12">
        <v>2187737</v>
      </c>
      <c r="R26" s="21" t="s">
        <v>132</v>
      </c>
      <c r="S26" s="21"/>
      <c r="T26" s="12" t="s">
        <v>29</v>
      </c>
      <c r="U26" s="12"/>
      <c r="V26" s="12"/>
      <c r="W26" s="22"/>
      <c r="X26" s="22"/>
    </row>
    <row r="27" spans="1:24" s="6" customFormat="1" ht="27" customHeight="1" x14ac:dyDescent="0.15">
      <c r="A27" s="12">
        <v>25</v>
      </c>
      <c r="B27" s="2" t="s">
        <v>137</v>
      </c>
      <c r="C27" s="2" t="s">
        <v>138</v>
      </c>
      <c r="D27" s="2" t="s">
        <v>135</v>
      </c>
      <c r="E27" s="10">
        <v>254465.05</v>
      </c>
      <c r="F27" s="11">
        <v>38545</v>
      </c>
      <c r="G27" s="2" t="s">
        <v>139</v>
      </c>
      <c r="H27" s="2">
        <v>20053860</v>
      </c>
      <c r="I27" s="2" t="s">
        <v>127</v>
      </c>
      <c r="J27" s="2"/>
      <c r="K27" s="2"/>
      <c r="L27" s="33"/>
      <c r="M27" s="33"/>
      <c r="N27" s="33"/>
      <c r="O27" s="33"/>
      <c r="P27" s="12" t="s">
        <v>128</v>
      </c>
      <c r="Q27" s="12">
        <v>2187737</v>
      </c>
      <c r="R27" s="21" t="s">
        <v>132</v>
      </c>
      <c r="S27" s="21"/>
      <c r="T27" s="12" t="s">
        <v>29</v>
      </c>
      <c r="U27" s="12"/>
      <c r="V27" s="12"/>
      <c r="W27" s="22"/>
      <c r="X27" s="22"/>
    </row>
    <row r="28" spans="1:24" s="6" customFormat="1" ht="27" customHeight="1" x14ac:dyDescent="0.15">
      <c r="A28" s="12">
        <v>26</v>
      </c>
      <c r="B28" s="4" t="s">
        <v>140</v>
      </c>
      <c r="C28" s="2" t="s">
        <v>51</v>
      </c>
      <c r="D28" s="2" t="s">
        <v>141</v>
      </c>
      <c r="E28" s="10">
        <v>1450000</v>
      </c>
      <c r="F28" s="11">
        <v>38723</v>
      </c>
      <c r="G28" s="4">
        <v>522022</v>
      </c>
      <c r="H28" s="2">
        <v>20060068</v>
      </c>
      <c r="I28" s="2" t="s">
        <v>142</v>
      </c>
      <c r="J28" s="2"/>
      <c r="K28" s="4">
        <v>30.62</v>
      </c>
      <c r="L28" s="4">
        <v>30.62</v>
      </c>
      <c r="M28" s="4">
        <v>20.09</v>
      </c>
      <c r="N28" s="4">
        <v>20.09</v>
      </c>
      <c r="O28" s="4">
        <v>28.71</v>
      </c>
      <c r="P28" s="12" t="s">
        <v>143</v>
      </c>
      <c r="Q28" s="12">
        <v>2187737</v>
      </c>
      <c r="R28" s="21" t="s">
        <v>42</v>
      </c>
      <c r="S28" s="21"/>
      <c r="T28" s="12" t="s">
        <v>43</v>
      </c>
      <c r="U28" s="12"/>
      <c r="V28" s="12"/>
      <c r="W28" s="22"/>
      <c r="X28" s="22"/>
    </row>
    <row r="29" spans="1:24" s="6" customFormat="1" ht="27" customHeight="1" x14ac:dyDescent="0.15">
      <c r="A29" s="12">
        <v>27</v>
      </c>
      <c r="B29" s="2" t="s">
        <v>144</v>
      </c>
      <c r="C29" s="2" t="s">
        <v>145</v>
      </c>
      <c r="D29" s="2" t="s">
        <v>146</v>
      </c>
      <c r="E29" s="10">
        <v>1094696.03</v>
      </c>
      <c r="F29" s="11">
        <v>42111</v>
      </c>
      <c r="G29" s="2" t="s">
        <v>145</v>
      </c>
      <c r="H29" s="2" t="s">
        <v>147</v>
      </c>
      <c r="I29" s="12" t="s">
        <v>148</v>
      </c>
      <c r="J29" s="12"/>
      <c r="K29" s="4">
        <v>2.5</v>
      </c>
      <c r="L29" s="4">
        <v>2.5</v>
      </c>
      <c r="M29" s="4">
        <v>1</v>
      </c>
      <c r="N29" s="4">
        <v>20</v>
      </c>
      <c r="O29" s="4">
        <v>50</v>
      </c>
      <c r="P29" s="12" t="s">
        <v>149</v>
      </c>
      <c r="Q29" s="12">
        <v>2187737</v>
      </c>
      <c r="R29" s="21" t="s">
        <v>309</v>
      </c>
      <c r="S29" s="21"/>
      <c r="T29" s="12" t="s">
        <v>43</v>
      </c>
      <c r="U29" s="12"/>
      <c r="V29" s="12"/>
      <c r="W29" s="22"/>
      <c r="X29" s="22"/>
    </row>
    <row r="30" spans="1:24" s="6" customFormat="1" ht="27" customHeight="1" x14ac:dyDescent="0.15">
      <c r="A30" s="12">
        <v>28</v>
      </c>
      <c r="B30" s="2" t="s">
        <v>150</v>
      </c>
      <c r="C30" s="2" t="s">
        <v>151</v>
      </c>
      <c r="D30" s="2" t="s">
        <v>152</v>
      </c>
      <c r="E30" s="10">
        <v>367800</v>
      </c>
      <c r="F30" s="11">
        <v>43191</v>
      </c>
      <c r="G30" s="2" t="s">
        <v>153</v>
      </c>
      <c r="H30" s="2" t="s">
        <v>154</v>
      </c>
      <c r="I30" s="12" t="s">
        <v>155</v>
      </c>
      <c r="J30" s="12"/>
      <c r="K30" s="4">
        <v>59.28</v>
      </c>
      <c r="L30" s="28">
        <v>88.92</v>
      </c>
      <c r="M30" s="28">
        <v>55.76</v>
      </c>
      <c r="N30" s="28">
        <v>55.76</v>
      </c>
      <c r="O30" s="28">
        <v>88.92</v>
      </c>
      <c r="P30" s="12" t="s">
        <v>156</v>
      </c>
      <c r="Q30" s="12" t="s">
        <v>157</v>
      </c>
      <c r="R30" s="21" t="s">
        <v>42</v>
      </c>
      <c r="S30" s="21"/>
      <c r="T30" s="12" t="s">
        <v>29</v>
      </c>
      <c r="U30" s="12"/>
      <c r="V30" s="12"/>
      <c r="W30" s="22"/>
      <c r="X30" s="22"/>
    </row>
    <row r="31" spans="1:24" s="6" customFormat="1" ht="27" customHeight="1" x14ac:dyDescent="0.15">
      <c r="A31" s="12">
        <v>29</v>
      </c>
      <c r="B31" s="2" t="s">
        <v>158</v>
      </c>
      <c r="C31" s="2" t="s">
        <v>159</v>
      </c>
      <c r="D31" s="2" t="s">
        <v>160</v>
      </c>
      <c r="E31" s="10">
        <v>827440.89</v>
      </c>
      <c r="F31" s="11">
        <v>44487</v>
      </c>
      <c r="G31" s="4" t="s">
        <v>161</v>
      </c>
      <c r="H31" s="2" t="s">
        <v>162</v>
      </c>
      <c r="I31" s="4" t="s">
        <v>155</v>
      </c>
      <c r="J31" s="4"/>
      <c r="K31" s="4"/>
      <c r="L31" s="28"/>
      <c r="M31" s="28"/>
      <c r="N31" s="28"/>
      <c r="O31" s="28"/>
      <c r="P31" s="4" t="s">
        <v>163</v>
      </c>
      <c r="Q31" s="12">
        <v>13599916733</v>
      </c>
      <c r="R31" s="21" t="s">
        <v>86</v>
      </c>
      <c r="S31" s="21"/>
      <c r="T31" s="12" t="s">
        <v>29</v>
      </c>
      <c r="U31" s="12"/>
      <c r="V31" s="12"/>
      <c r="W31" s="22"/>
      <c r="X31" s="22"/>
    </row>
    <row r="32" spans="1:24" s="6" customFormat="1" ht="27" customHeight="1" x14ac:dyDescent="0.15">
      <c r="A32" s="12">
        <v>30</v>
      </c>
      <c r="B32" s="2" t="s">
        <v>164</v>
      </c>
      <c r="C32" s="2" t="s">
        <v>165</v>
      </c>
      <c r="D32" s="2" t="s">
        <v>166</v>
      </c>
      <c r="E32" s="10">
        <v>586343.32999999996</v>
      </c>
      <c r="F32" s="11">
        <v>44084</v>
      </c>
      <c r="G32" s="2" t="s">
        <v>167</v>
      </c>
      <c r="H32" s="2" t="s">
        <v>168</v>
      </c>
      <c r="I32" s="4" t="s">
        <v>155</v>
      </c>
      <c r="J32" s="4"/>
      <c r="K32" s="4"/>
      <c r="L32" s="28"/>
      <c r="M32" s="28"/>
      <c r="N32" s="28"/>
      <c r="O32" s="28"/>
      <c r="P32" s="4" t="s">
        <v>163</v>
      </c>
      <c r="Q32" s="12">
        <v>13599916733</v>
      </c>
      <c r="R32" s="21" t="s">
        <v>86</v>
      </c>
      <c r="S32" s="21"/>
      <c r="T32" s="4" t="s">
        <v>43</v>
      </c>
      <c r="U32" s="12"/>
      <c r="V32" s="12"/>
      <c r="W32" s="22"/>
      <c r="X32" s="22"/>
    </row>
    <row r="33" spans="1:24" s="6" customFormat="1" ht="27" customHeight="1" x14ac:dyDescent="0.15">
      <c r="A33" s="12">
        <v>31</v>
      </c>
      <c r="B33" s="2" t="s">
        <v>169</v>
      </c>
      <c r="C33" s="2" t="s">
        <v>170</v>
      </c>
      <c r="D33" s="2" t="s">
        <v>171</v>
      </c>
      <c r="E33" s="10">
        <v>2710278.3</v>
      </c>
      <c r="F33" s="11">
        <v>42458</v>
      </c>
      <c r="G33" s="2" t="s">
        <v>51</v>
      </c>
      <c r="H33" s="2" t="s">
        <v>172</v>
      </c>
      <c r="I33" s="4" t="s">
        <v>173</v>
      </c>
      <c r="J33" s="4"/>
      <c r="K33" s="4">
        <v>0</v>
      </c>
      <c r="L33" s="28">
        <v>55.96</v>
      </c>
      <c r="M33" s="28">
        <v>30</v>
      </c>
      <c r="N33" s="28">
        <v>41.75</v>
      </c>
      <c r="O33" s="28">
        <v>77.88</v>
      </c>
      <c r="P33" s="4" t="s">
        <v>174</v>
      </c>
      <c r="Q33" s="12">
        <v>13600908480</v>
      </c>
      <c r="R33" s="21" t="s">
        <v>86</v>
      </c>
      <c r="S33" s="21"/>
      <c r="T33" s="12" t="s">
        <v>29</v>
      </c>
      <c r="U33" s="12"/>
      <c r="V33" s="12"/>
      <c r="W33" s="22"/>
      <c r="X33" s="22"/>
    </row>
    <row r="34" spans="1:24" s="6" customFormat="1" ht="27" customHeight="1" x14ac:dyDescent="0.15">
      <c r="A34" s="12">
        <v>32</v>
      </c>
      <c r="B34" s="2" t="s">
        <v>175</v>
      </c>
      <c r="C34" s="2" t="s">
        <v>176</v>
      </c>
      <c r="D34" s="2" t="s">
        <v>177</v>
      </c>
      <c r="E34" s="10">
        <v>1036750.2</v>
      </c>
      <c r="F34" s="11">
        <v>42904</v>
      </c>
      <c r="G34" s="2" t="s">
        <v>178</v>
      </c>
      <c r="H34" s="2" t="s">
        <v>314</v>
      </c>
      <c r="I34" s="4" t="s">
        <v>173</v>
      </c>
      <c r="J34" s="4"/>
      <c r="K34" s="4"/>
      <c r="L34" s="28"/>
      <c r="M34" s="28"/>
      <c r="N34" s="28"/>
      <c r="O34" s="28"/>
      <c r="P34" s="4" t="s">
        <v>179</v>
      </c>
      <c r="Q34" s="12">
        <v>13859901682</v>
      </c>
      <c r="R34" s="21" t="s">
        <v>313</v>
      </c>
      <c r="S34" s="21"/>
      <c r="T34" s="4" t="s">
        <v>29</v>
      </c>
      <c r="U34" s="4"/>
      <c r="V34" s="4"/>
      <c r="W34" s="22"/>
      <c r="X34" s="22"/>
    </row>
    <row r="35" spans="1:24" s="6" customFormat="1" ht="27" customHeight="1" x14ac:dyDescent="0.15">
      <c r="A35" s="12">
        <v>33</v>
      </c>
      <c r="B35" s="2" t="s">
        <v>180</v>
      </c>
      <c r="C35" s="2" t="s">
        <v>181</v>
      </c>
      <c r="D35" s="2" t="s">
        <v>182</v>
      </c>
      <c r="E35" s="10">
        <v>743719.29</v>
      </c>
      <c r="F35" s="11">
        <v>43677</v>
      </c>
      <c r="G35" s="2" t="s">
        <v>51</v>
      </c>
      <c r="H35" s="2" t="s">
        <v>183</v>
      </c>
      <c r="I35" s="4" t="s">
        <v>184</v>
      </c>
      <c r="J35" s="4"/>
      <c r="K35" s="4">
        <v>39.865000000000002</v>
      </c>
      <c r="L35" s="28">
        <v>79.73</v>
      </c>
      <c r="M35" s="28">
        <v>50</v>
      </c>
      <c r="N35" s="28">
        <v>262.5</v>
      </c>
      <c r="O35" s="28">
        <v>418.59</v>
      </c>
      <c r="P35" s="4" t="s">
        <v>41</v>
      </c>
      <c r="Q35" s="12">
        <v>18959202971</v>
      </c>
      <c r="R35" s="21" t="s">
        <v>86</v>
      </c>
      <c r="S35" s="21"/>
      <c r="T35" s="4" t="s">
        <v>29</v>
      </c>
      <c r="U35" s="4"/>
      <c r="V35" s="4"/>
      <c r="W35" s="22"/>
      <c r="X35" s="22"/>
    </row>
    <row r="36" spans="1:24" s="6" customFormat="1" ht="27" customHeight="1" x14ac:dyDescent="0.15">
      <c r="A36" s="12">
        <v>34</v>
      </c>
      <c r="B36" s="2" t="s">
        <v>185</v>
      </c>
      <c r="C36" s="2" t="s">
        <v>186</v>
      </c>
      <c r="D36" s="2" t="s">
        <v>187</v>
      </c>
      <c r="E36" s="10">
        <v>297261.11</v>
      </c>
      <c r="F36" s="11">
        <v>43017</v>
      </c>
      <c r="G36" s="4" t="s">
        <v>188</v>
      </c>
      <c r="H36" s="2" t="s">
        <v>189</v>
      </c>
      <c r="I36" s="4" t="s">
        <v>184</v>
      </c>
      <c r="J36" s="4"/>
      <c r="K36" s="4"/>
      <c r="L36" s="28"/>
      <c r="M36" s="28"/>
      <c r="N36" s="28"/>
      <c r="O36" s="28"/>
      <c r="P36" s="4" t="s">
        <v>41</v>
      </c>
      <c r="Q36" s="12">
        <v>18959202971</v>
      </c>
      <c r="R36" s="21" t="s">
        <v>313</v>
      </c>
      <c r="S36" s="21"/>
      <c r="T36" s="4" t="s">
        <v>29</v>
      </c>
      <c r="U36" s="4"/>
      <c r="V36" s="4"/>
      <c r="W36" s="22"/>
      <c r="X36" s="22"/>
    </row>
    <row r="37" spans="1:24" s="6" customFormat="1" ht="27" customHeight="1" x14ac:dyDescent="0.15">
      <c r="A37" s="12">
        <v>35</v>
      </c>
      <c r="B37" s="2" t="s">
        <v>190</v>
      </c>
      <c r="C37" s="2" t="s">
        <v>191</v>
      </c>
      <c r="D37" s="2" t="s">
        <v>192</v>
      </c>
      <c r="E37" s="10">
        <v>292005.37</v>
      </c>
      <c r="F37" s="11">
        <v>43089</v>
      </c>
      <c r="G37" s="4" t="s">
        <v>193</v>
      </c>
      <c r="H37" s="2" t="s">
        <v>194</v>
      </c>
      <c r="I37" s="4" t="s">
        <v>184</v>
      </c>
      <c r="J37" s="4"/>
      <c r="K37" s="4"/>
      <c r="L37" s="28"/>
      <c r="M37" s="28"/>
      <c r="N37" s="28"/>
      <c r="O37" s="28"/>
      <c r="P37" s="4" t="s">
        <v>41</v>
      </c>
      <c r="Q37" s="12">
        <v>18959202971</v>
      </c>
      <c r="R37" s="21" t="s">
        <v>86</v>
      </c>
      <c r="S37" s="21"/>
      <c r="T37" s="4" t="s">
        <v>29</v>
      </c>
      <c r="U37" s="4"/>
      <c r="V37" s="4"/>
      <c r="W37" s="22"/>
      <c r="X37" s="22"/>
    </row>
    <row r="38" spans="1:24" s="6" customFormat="1" ht="27" customHeight="1" x14ac:dyDescent="0.15">
      <c r="A38" s="12">
        <v>36</v>
      </c>
      <c r="B38" s="2" t="s">
        <v>195</v>
      </c>
      <c r="C38" s="2" t="s">
        <v>196</v>
      </c>
      <c r="D38" s="2" t="s">
        <v>197</v>
      </c>
      <c r="E38" s="10">
        <v>551350</v>
      </c>
      <c r="F38" s="11">
        <v>45238</v>
      </c>
      <c r="G38" s="2" t="s">
        <v>198</v>
      </c>
      <c r="H38" s="2" t="s">
        <v>199</v>
      </c>
      <c r="I38" s="4" t="s">
        <v>200</v>
      </c>
      <c r="J38" s="4"/>
      <c r="K38" s="4">
        <v>84.194999999999993</v>
      </c>
      <c r="L38" s="28">
        <v>168.39</v>
      </c>
      <c r="M38" s="28">
        <v>105.6</v>
      </c>
      <c r="N38" s="28">
        <v>105.6</v>
      </c>
      <c r="O38" s="28">
        <v>168.39</v>
      </c>
      <c r="P38" s="4" t="s">
        <v>201</v>
      </c>
      <c r="Q38" s="12">
        <v>18259556288</v>
      </c>
      <c r="R38" s="21" t="s">
        <v>86</v>
      </c>
      <c r="S38" s="21"/>
      <c r="T38" s="4" t="s">
        <v>29</v>
      </c>
      <c r="U38" s="4"/>
      <c r="V38" s="4"/>
      <c r="W38" s="22"/>
      <c r="X38" s="22"/>
    </row>
    <row r="39" spans="1:24" s="6" customFormat="1" ht="27" customHeight="1" x14ac:dyDescent="0.15">
      <c r="A39" s="12">
        <v>37</v>
      </c>
      <c r="B39" s="2" t="s">
        <v>202</v>
      </c>
      <c r="C39" s="2" t="s">
        <v>203</v>
      </c>
      <c r="D39" s="2" t="s">
        <v>204</v>
      </c>
      <c r="E39" s="10">
        <v>4320000</v>
      </c>
      <c r="F39" s="11">
        <v>45195</v>
      </c>
      <c r="G39" s="2">
        <v>218611</v>
      </c>
      <c r="H39" s="2" t="s">
        <v>205</v>
      </c>
      <c r="I39" s="4" t="s">
        <v>200</v>
      </c>
      <c r="J39" s="4"/>
      <c r="K39" s="4"/>
      <c r="L39" s="28"/>
      <c r="M39" s="28"/>
      <c r="N39" s="28"/>
      <c r="O39" s="28"/>
      <c r="P39" s="4" t="s">
        <v>201</v>
      </c>
      <c r="Q39" s="12">
        <v>18259556288</v>
      </c>
      <c r="R39" s="21" t="s">
        <v>86</v>
      </c>
      <c r="S39" s="21"/>
      <c r="T39" s="4" t="s">
        <v>29</v>
      </c>
      <c r="U39" s="4"/>
      <c r="V39" s="4"/>
      <c r="W39" s="22"/>
      <c r="X39" s="22"/>
    </row>
    <row r="40" spans="1:24" s="6" customFormat="1" ht="27" customHeight="1" x14ac:dyDescent="0.15">
      <c r="A40" s="12">
        <v>38</v>
      </c>
      <c r="B40" s="2" t="s">
        <v>206</v>
      </c>
      <c r="C40" s="2" t="s">
        <v>207</v>
      </c>
      <c r="D40" s="2" t="s">
        <v>208</v>
      </c>
      <c r="E40" s="10">
        <v>1497900</v>
      </c>
      <c r="F40" s="11">
        <v>45261</v>
      </c>
      <c r="G40" s="2" t="s">
        <v>209</v>
      </c>
      <c r="H40" s="2" t="s">
        <v>210</v>
      </c>
      <c r="I40" s="4" t="s">
        <v>200</v>
      </c>
      <c r="J40" s="4"/>
      <c r="K40" s="4"/>
      <c r="L40" s="28"/>
      <c r="M40" s="28"/>
      <c r="N40" s="28"/>
      <c r="O40" s="28"/>
      <c r="P40" s="4" t="s">
        <v>201</v>
      </c>
      <c r="Q40" s="12">
        <v>18259556288</v>
      </c>
      <c r="R40" s="21" t="s">
        <v>86</v>
      </c>
      <c r="S40" s="21"/>
      <c r="T40" s="4" t="s">
        <v>29</v>
      </c>
      <c r="U40" s="4"/>
      <c r="V40" s="4"/>
      <c r="W40" s="22"/>
      <c r="X40" s="22"/>
    </row>
    <row r="41" spans="1:24" s="6" customFormat="1" ht="27" customHeight="1" x14ac:dyDescent="0.15">
      <c r="A41" s="12">
        <v>39</v>
      </c>
      <c r="B41" s="2" t="s">
        <v>195</v>
      </c>
      <c r="C41" s="2" t="s">
        <v>211</v>
      </c>
      <c r="D41" s="2" t="s">
        <v>212</v>
      </c>
      <c r="E41" s="10">
        <v>678900</v>
      </c>
      <c r="F41" s="11">
        <v>45362</v>
      </c>
      <c r="G41" s="2">
        <v>5000328</v>
      </c>
      <c r="H41" s="2" t="s">
        <v>213</v>
      </c>
      <c r="I41" s="4" t="s">
        <v>200</v>
      </c>
      <c r="J41" s="4"/>
      <c r="K41" s="4">
        <v>3.1892045454545452</v>
      </c>
      <c r="L41" s="13">
        <f>M41/N41*O41</f>
        <v>6.3784090909090905</v>
      </c>
      <c r="M41" s="4">
        <v>4</v>
      </c>
      <c r="N41" s="4">
        <v>105.6</v>
      </c>
      <c r="O41" s="4">
        <v>168.39</v>
      </c>
      <c r="P41" s="4" t="s">
        <v>214</v>
      </c>
      <c r="Q41" s="12">
        <v>15306981360</v>
      </c>
      <c r="R41" s="21" t="s">
        <v>86</v>
      </c>
      <c r="S41" s="21"/>
      <c r="T41" s="4" t="s">
        <v>29</v>
      </c>
      <c r="U41" s="4"/>
      <c r="V41" s="4"/>
      <c r="W41" s="22"/>
      <c r="X41" s="22"/>
    </row>
    <row r="42" spans="1:24" s="6" customFormat="1" ht="27" customHeight="1" x14ac:dyDescent="0.15">
      <c r="A42" s="12">
        <v>40</v>
      </c>
      <c r="B42" s="2" t="s">
        <v>215</v>
      </c>
      <c r="C42" s="2" t="s">
        <v>216</v>
      </c>
      <c r="D42" s="2" t="s">
        <v>217</v>
      </c>
      <c r="E42" s="10">
        <v>843170.57</v>
      </c>
      <c r="F42" s="11">
        <v>44166</v>
      </c>
      <c r="G42" s="4" t="s">
        <v>218</v>
      </c>
      <c r="H42" s="2" t="s">
        <v>219</v>
      </c>
      <c r="I42" s="2" t="s">
        <v>220</v>
      </c>
      <c r="J42" s="2"/>
      <c r="K42" s="4">
        <v>15.945</v>
      </c>
      <c r="L42" s="4">
        <v>31.89</v>
      </c>
      <c r="M42" s="4">
        <v>20</v>
      </c>
      <c r="N42" s="4">
        <v>55.76</v>
      </c>
      <c r="O42" s="4">
        <v>88.92</v>
      </c>
      <c r="P42" s="4" t="s">
        <v>221</v>
      </c>
      <c r="Q42" s="12">
        <v>13779978555</v>
      </c>
      <c r="R42" s="21" t="s">
        <v>86</v>
      </c>
      <c r="S42" s="21"/>
      <c r="T42" s="4" t="s">
        <v>29</v>
      </c>
      <c r="U42" s="4"/>
      <c r="V42" s="4"/>
      <c r="W42" s="22"/>
      <c r="X42" s="22"/>
    </row>
    <row r="43" spans="1:24" s="6" customFormat="1" ht="27" customHeight="1" x14ac:dyDescent="0.15">
      <c r="A43" s="12">
        <v>41</v>
      </c>
      <c r="B43" s="2" t="s">
        <v>222</v>
      </c>
      <c r="C43" s="2" t="s">
        <v>223</v>
      </c>
      <c r="D43" s="2" t="s">
        <v>224</v>
      </c>
      <c r="E43" s="10">
        <v>798800</v>
      </c>
      <c r="F43" s="11">
        <v>45127</v>
      </c>
      <c r="G43" s="24" t="s">
        <v>225</v>
      </c>
      <c r="H43" s="2" t="s">
        <v>226</v>
      </c>
      <c r="I43" s="4" t="s">
        <v>227</v>
      </c>
      <c r="J43" s="4"/>
      <c r="K43" s="4">
        <v>20.41</v>
      </c>
      <c r="L43" s="4">
        <v>40.82</v>
      </c>
      <c r="M43" s="4">
        <v>25.6</v>
      </c>
      <c r="N43" s="4">
        <v>25.6</v>
      </c>
      <c r="O43" s="4">
        <v>40.82</v>
      </c>
      <c r="P43" s="4" t="s">
        <v>221</v>
      </c>
      <c r="Q43" s="12">
        <v>13779978555</v>
      </c>
      <c r="R43" s="21" t="s">
        <v>86</v>
      </c>
      <c r="S43" s="21"/>
      <c r="T43" s="4" t="s">
        <v>29</v>
      </c>
      <c r="U43" s="4"/>
      <c r="V43" s="4"/>
      <c r="W43" s="22"/>
      <c r="X43" s="22"/>
    </row>
    <row r="44" spans="1:24" s="6" customFormat="1" ht="27" customHeight="1" x14ac:dyDescent="0.15">
      <c r="A44" s="12">
        <v>42</v>
      </c>
      <c r="B44" s="2" t="s">
        <v>228</v>
      </c>
      <c r="C44" s="2" t="s">
        <v>229</v>
      </c>
      <c r="D44" s="2" t="s">
        <v>230</v>
      </c>
      <c r="E44" s="10">
        <v>755000</v>
      </c>
      <c r="F44" s="11">
        <v>45103</v>
      </c>
      <c r="G44" s="2" t="s">
        <v>231</v>
      </c>
      <c r="H44" s="2" t="s">
        <v>232</v>
      </c>
      <c r="I44" s="4" t="s">
        <v>233</v>
      </c>
      <c r="J44" s="4"/>
      <c r="K44" s="4">
        <v>9.5649999999999995</v>
      </c>
      <c r="L44" s="28">
        <v>19.13</v>
      </c>
      <c r="M44" s="28">
        <v>12</v>
      </c>
      <c r="N44" s="28">
        <v>38.28</v>
      </c>
      <c r="O44" s="28" t="s">
        <v>234</v>
      </c>
      <c r="P44" s="4" t="s">
        <v>214</v>
      </c>
      <c r="Q44" s="12">
        <v>15306981360</v>
      </c>
      <c r="R44" s="21" t="s">
        <v>86</v>
      </c>
      <c r="S44" s="21"/>
      <c r="T44" s="4" t="s">
        <v>29</v>
      </c>
      <c r="U44" s="4"/>
      <c r="V44" s="4"/>
      <c r="W44" s="22"/>
      <c r="X44" s="22"/>
    </row>
    <row r="45" spans="1:24" s="6" customFormat="1" ht="27" customHeight="1" x14ac:dyDescent="0.15">
      <c r="A45" s="12">
        <v>43</v>
      </c>
      <c r="B45" s="2" t="s">
        <v>235</v>
      </c>
      <c r="C45" s="2" t="s">
        <v>236</v>
      </c>
      <c r="D45" s="2" t="s">
        <v>237</v>
      </c>
      <c r="E45" s="10">
        <v>2780000</v>
      </c>
      <c r="F45" s="11">
        <v>45352</v>
      </c>
      <c r="G45" s="2">
        <v>218260</v>
      </c>
      <c r="H45" s="2" t="s">
        <v>238</v>
      </c>
      <c r="I45" s="4" t="s">
        <v>233</v>
      </c>
      <c r="J45" s="4"/>
      <c r="K45" s="4"/>
      <c r="L45" s="28"/>
      <c r="M45" s="28"/>
      <c r="N45" s="28"/>
      <c r="O45" s="28"/>
      <c r="P45" s="4" t="s">
        <v>214</v>
      </c>
      <c r="Q45" s="12">
        <v>15306981360</v>
      </c>
      <c r="R45" s="21" t="s">
        <v>86</v>
      </c>
      <c r="S45" s="21"/>
      <c r="T45" s="4" t="s">
        <v>29</v>
      </c>
      <c r="U45" s="4"/>
      <c r="V45" s="4"/>
      <c r="W45" s="22"/>
      <c r="X45" s="22"/>
    </row>
    <row r="46" spans="1:24" s="6" customFormat="1" ht="27" customHeight="1" x14ac:dyDescent="0.15">
      <c r="A46" s="12">
        <v>44</v>
      </c>
      <c r="B46" s="2" t="s">
        <v>239</v>
      </c>
      <c r="C46" s="2" t="s">
        <v>240</v>
      </c>
      <c r="D46" s="2" t="s">
        <v>241</v>
      </c>
      <c r="E46" s="10">
        <v>968000</v>
      </c>
      <c r="F46" s="11">
        <v>45383</v>
      </c>
      <c r="G46" s="2" t="s">
        <v>242</v>
      </c>
      <c r="H46" s="2" t="s">
        <v>243</v>
      </c>
      <c r="I46" s="4" t="s">
        <v>233</v>
      </c>
      <c r="J46" s="4"/>
      <c r="K46" s="4"/>
      <c r="L46" s="28"/>
      <c r="M46" s="28"/>
      <c r="N46" s="28"/>
      <c r="O46" s="28"/>
      <c r="P46" s="4" t="s">
        <v>214</v>
      </c>
      <c r="Q46" s="12">
        <v>15306981360</v>
      </c>
      <c r="R46" s="21" t="s">
        <v>86</v>
      </c>
      <c r="S46" s="21"/>
      <c r="T46" s="4" t="s">
        <v>29</v>
      </c>
      <c r="U46" s="4"/>
      <c r="V46" s="4"/>
      <c r="W46" s="22"/>
      <c r="X46" s="22"/>
    </row>
    <row r="47" spans="1:24" s="6" customFormat="1" ht="27" customHeight="1" x14ac:dyDescent="0.15">
      <c r="A47" s="12">
        <v>45</v>
      </c>
      <c r="B47" s="2" t="s">
        <v>244</v>
      </c>
      <c r="C47" s="2" t="s">
        <v>245</v>
      </c>
      <c r="D47" s="2" t="s">
        <v>246</v>
      </c>
      <c r="E47" s="10">
        <v>951348.61</v>
      </c>
      <c r="F47" s="11">
        <v>43089</v>
      </c>
      <c r="G47" s="4" t="s">
        <v>247</v>
      </c>
      <c r="H47" s="2" t="s">
        <v>248</v>
      </c>
      <c r="I47" s="4" t="s">
        <v>249</v>
      </c>
      <c r="J47" s="4"/>
      <c r="K47" s="4">
        <v>7.9749999999999996</v>
      </c>
      <c r="L47" s="4">
        <v>15.95</v>
      </c>
      <c r="M47" s="4">
        <v>10</v>
      </c>
      <c r="N47" s="4">
        <v>41.82</v>
      </c>
      <c r="O47" s="4">
        <v>66.69</v>
      </c>
      <c r="P47" s="4" t="s">
        <v>41</v>
      </c>
      <c r="Q47" s="12">
        <v>18959202971</v>
      </c>
      <c r="R47" s="21" t="s">
        <v>86</v>
      </c>
      <c r="S47" s="21"/>
      <c r="T47" s="4" t="s">
        <v>29</v>
      </c>
      <c r="U47" s="4"/>
      <c r="V47" s="4"/>
      <c r="W47" s="22"/>
      <c r="X47" s="22"/>
    </row>
    <row r="48" spans="1:24" s="6" customFormat="1" ht="27" customHeight="1" x14ac:dyDescent="0.15">
      <c r="A48" s="12">
        <v>46</v>
      </c>
      <c r="B48" s="2" t="s">
        <v>250</v>
      </c>
      <c r="C48" s="2" t="s">
        <v>196</v>
      </c>
      <c r="D48" s="2" t="s">
        <v>251</v>
      </c>
      <c r="E48" s="10">
        <v>799800</v>
      </c>
      <c r="F48" s="11">
        <v>45253</v>
      </c>
      <c r="G48" s="4" t="s">
        <v>252</v>
      </c>
      <c r="H48" s="2" t="s">
        <v>253</v>
      </c>
      <c r="I48" s="4" t="s">
        <v>254</v>
      </c>
      <c r="J48" s="4"/>
      <c r="K48" s="4">
        <v>21.684999999999999</v>
      </c>
      <c r="L48" s="28">
        <v>43.37</v>
      </c>
      <c r="M48" s="28">
        <v>27.2</v>
      </c>
      <c r="N48" s="28">
        <v>27.2</v>
      </c>
      <c r="O48" s="28">
        <v>43.37</v>
      </c>
      <c r="P48" s="4" t="s">
        <v>255</v>
      </c>
      <c r="Q48" s="12">
        <v>18959219791</v>
      </c>
      <c r="R48" s="21" t="s">
        <v>86</v>
      </c>
      <c r="S48" s="21"/>
      <c r="T48" s="4" t="s">
        <v>29</v>
      </c>
      <c r="U48" s="4"/>
      <c r="V48" s="4"/>
      <c r="W48" s="22"/>
      <c r="X48" s="22"/>
    </row>
    <row r="49" spans="1:24" s="6" customFormat="1" ht="27" customHeight="1" x14ac:dyDescent="0.15">
      <c r="A49" s="12">
        <v>47</v>
      </c>
      <c r="B49" s="2" t="s">
        <v>256</v>
      </c>
      <c r="C49" s="2" t="s">
        <v>257</v>
      </c>
      <c r="D49" s="2" t="s">
        <v>258</v>
      </c>
      <c r="E49" s="10">
        <v>2895000</v>
      </c>
      <c r="F49" s="11">
        <v>45272</v>
      </c>
      <c r="G49" s="4" t="s">
        <v>259</v>
      </c>
      <c r="H49" s="2" t="s">
        <v>260</v>
      </c>
      <c r="I49" s="4" t="s">
        <v>254</v>
      </c>
      <c r="J49" s="4"/>
      <c r="K49" s="4"/>
      <c r="L49" s="28"/>
      <c r="M49" s="28"/>
      <c r="N49" s="28"/>
      <c r="O49" s="28"/>
      <c r="P49" s="4" t="s">
        <v>255</v>
      </c>
      <c r="Q49" s="12">
        <v>18959219791</v>
      </c>
      <c r="R49" s="21" t="s">
        <v>86</v>
      </c>
      <c r="S49" s="21"/>
      <c r="T49" s="4" t="s">
        <v>29</v>
      </c>
      <c r="U49" s="4"/>
      <c r="V49" s="4"/>
      <c r="W49" s="22"/>
      <c r="X49" s="22"/>
    </row>
    <row r="50" spans="1:24" s="6" customFormat="1" ht="27" customHeight="1" x14ac:dyDescent="0.15">
      <c r="A50" s="12">
        <v>48</v>
      </c>
      <c r="B50" s="2" t="s">
        <v>261</v>
      </c>
      <c r="C50" s="2" t="s">
        <v>262</v>
      </c>
      <c r="D50" s="2" t="s">
        <v>263</v>
      </c>
      <c r="E50" s="10">
        <v>695000</v>
      </c>
      <c r="F50" s="11">
        <v>45272</v>
      </c>
      <c r="G50" s="4" t="s">
        <v>264</v>
      </c>
      <c r="H50" s="2" t="s">
        <v>265</v>
      </c>
      <c r="I50" s="4" t="s">
        <v>254</v>
      </c>
      <c r="J50" s="4"/>
      <c r="K50" s="4"/>
      <c r="L50" s="28"/>
      <c r="M50" s="28"/>
      <c r="N50" s="28"/>
      <c r="O50" s="28"/>
      <c r="P50" s="4" t="s">
        <v>255</v>
      </c>
      <c r="Q50" s="12">
        <v>18959219791</v>
      </c>
      <c r="R50" s="21" t="s">
        <v>86</v>
      </c>
      <c r="S50" s="21"/>
      <c r="T50" s="4" t="s">
        <v>29</v>
      </c>
      <c r="U50" s="4"/>
      <c r="V50" s="4"/>
      <c r="W50" s="22"/>
      <c r="X50" s="22"/>
    </row>
    <row r="51" spans="1:24" s="6" customFormat="1" ht="27" customHeight="1" x14ac:dyDescent="0.15">
      <c r="A51" s="12">
        <v>49</v>
      </c>
      <c r="B51" s="2" t="s">
        <v>266</v>
      </c>
      <c r="C51" s="2" t="s">
        <v>267</v>
      </c>
      <c r="D51" s="2" t="s">
        <v>268</v>
      </c>
      <c r="E51" s="10">
        <v>899500</v>
      </c>
      <c r="F51" s="11">
        <v>45460</v>
      </c>
      <c r="G51" s="4" t="s">
        <v>269</v>
      </c>
      <c r="H51" s="2" t="s">
        <v>270</v>
      </c>
      <c r="I51" s="4" t="s">
        <v>254</v>
      </c>
      <c r="J51" s="4"/>
      <c r="K51" s="4"/>
      <c r="L51" s="28"/>
      <c r="M51" s="28"/>
      <c r="N51" s="28"/>
      <c r="O51" s="28"/>
      <c r="P51" s="4" t="s">
        <v>255</v>
      </c>
      <c r="Q51" s="12">
        <v>18959219791</v>
      </c>
      <c r="R51" s="21" t="s">
        <v>86</v>
      </c>
      <c r="S51" s="21"/>
      <c r="T51" s="4" t="s">
        <v>29</v>
      </c>
      <c r="U51" s="4"/>
      <c r="V51" s="4"/>
      <c r="W51" s="22"/>
      <c r="X51" s="22"/>
    </row>
    <row r="52" spans="1:24" s="6" customFormat="1" ht="27" customHeight="1" x14ac:dyDescent="0.15">
      <c r="A52" s="12">
        <v>50</v>
      </c>
      <c r="B52" s="2" t="s">
        <v>58</v>
      </c>
      <c r="C52" s="2" t="s">
        <v>271</v>
      </c>
      <c r="D52" s="2" t="s">
        <v>272</v>
      </c>
      <c r="E52" s="10">
        <v>2187987.5</v>
      </c>
      <c r="F52" s="11">
        <v>43465</v>
      </c>
      <c r="G52" s="4">
        <v>263794266</v>
      </c>
      <c r="H52" s="2" t="s">
        <v>273</v>
      </c>
      <c r="I52" s="4" t="s">
        <v>274</v>
      </c>
      <c r="J52" s="4"/>
      <c r="K52" s="4">
        <v>21.15</v>
      </c>
      <c r="L52" s="4">
        <v>42.3</v>
      </c>
      <c r="M52" s="4">
        <v>26.5</v>
      </c>
      <c r="N52" s="4">
        <v>103</v>
      </c>
      <c r="O52" s="4">
        <v>164.25</v>
      </c>
      <c r="P52" s="4" t="s">
        <v>275</v>
      </c>
      <c r="Q52" s="12">
        <v>13859999762</v>
      </c>
      <c r="R52" s="21" t="s">
        <v>86</v>
      </c>
      <c r="S52" s="21"/>
      <c r="T52" s="4" t="s">
        <v>43</v>
      </c>
      <c r="U52" s="4"/>
      <c r="V52" s="4"/>
      <c r="W52" s="22"/>
      <c r="X52" s="22"/>
    </row>
    <row r="53" spans="1:24" s="6" customFormat="1" ht="27" customHeight="1" x14ac:dyDescent="0.15">
      <c r="A53" s="12">
        <v>51</v>
      </c>
      <c r="B53" s="2" t="s">
        <v>276</v>
      </c>
      <c r="C53" s="2" t="s">
        <v>277</v>
      </c>
      <c r="D53" s="2" t="s">
        <v>278</v>
      </c>
      <c r="E53" s="10">
        <v>3600000</v>
      </c>
      <c r="F53" s="11">
        <v>45391</v>
      </c>
      <c r="G53" s="2" t="s">
        <v>279</v>
      </c>
      <c r="H53" s="2" t="s">
        <v>315</v>
      </c>
      <c r="I53" s="4" t="s">
        <v>280</v>
      </c>
      <c r="J53" s="4"/>
      <c r="K53" s="4">
        <v>23.92</v>
      </c>
      <c r="L53" s="4">
        <v>47.84</v>
      </c>
      <c r="M53" s="4">
        <v>30</v>
      </c>
      <c r="N53" s="4">
        <v>61.16</v>
      </c>
      <c r="O53" s="4">
        <v>97.53</v>
      </c>
      <c r="P53" s="4" t="s">
        <v>281</v>
      </c>
      <c r="Q53" s="12">
        <v>17605056003</v>
      </c>
      <c r="R53" s="21" t="s">
        <v>86</v>
      </c>
      <c r="S53" s="21"/>
      <c r="T53" s="4" t="s">
        <v>29</v>
      </c>
      <c r="U53" s="4"/>
      <c r="V53" s="4"/>
      <c r="W53" s="22"/>
      <c r="X53" s="22"/>
    </row>
    <row r="54" spans="1:24" s="6" customFormat="1" ht="27" customHeight="1" x14ac:dyDescent="0.15">
      <c r="A54" s="12">
        <v>52</v>
      </c>
      <c r="B54" s="2" t="s">
        <v>282</v>
      </c>
      <c r="C54" s="2" t="s">
        <v>283</v>
      </c>
      <c r="D54" s="2" t="s">
        <v>284</v>
      </c>
      <c r="E54" s="10">
        <v>899950</v>
      </c>
      <c r="F54" s="11">
        <v>45272</v>
      </c>
      <c r="G54" s="23" t="s">
        <v>285</v>
      </c>
      <c r="H54" s="2" t="s">
        <v>286</v>
      </c>
      <c r="I54" s="4" t="s">
        <v>287</v>
      </c>
      <c r="J54" s="4"/>
      <c r="K54" s="4">
        <v>21.684999999999999</v>
      </c>
      <c r="L54" s="4">
        <v>43.37</v>
      </c>
      <c r="M54" s="4">
        <v>27.2</v>
      </c>
      <c r="N54" s="4">
        <v>27.2</v>
      </c>
      <c r="O54" s="4">
        <v>43.37</v>
      </c>
      <c r="P54" s="4" t="s">
        <v>288</v>
      </c>
      <c r="Q54" s="12">
        <v>15959281337</v>
      </c>
      <c r="R54" s="21" t="s">
        <v>86</v>
      </c>
      <c r="S54" s="21"/>
      <c r="T54" s="4" t="s">
        <v>29</v>
      </c>
      <c r="U54" s="4"/>
      <c r="V54" s="4"/>
      <c r="W54" s="22"/>
      <c r="X54" s="22"/>
    </row>
    <row r="55" spans="1:24" s="6" customFormat="1" ht="27" customHeight="1" x14ac:dyDescent="0.15">
      <c r="A55" s="12">
        <v>53</v>
      </c>
      <c r="B55" s="2" t="s">
        <v>289</v>
      </c>
      <c r="C55" s="2" t="s">
        <v>290</v>
      </c>
      <c r="D55" s="4" t="s">
        <v>291</v>
      </c>
      <c r="E55" s="10">
        <v>599600</v>
      </c>
      <c r="F55" s="11">
        <v>45307</v>
      </c>
      <c r="G55" s="2" t="s">
        <v>292</v>
      </c>
      <c r="H55" s="2" t="s">
        <v>293</v>
      </c>
      <c r="I55" s="4" t="s">
        <v>294</v>
      </c>
      <c r="J55" s="4"/>
      <c r="K55" s="4">
        <v>16.399999999999999</v>
      </c>
      <c r="L55" s="4">
        <v>32.799999999999997</v>
      </c>
      <c r="M55" s="4">
        <v>20.6</v>
      </c>
      <c r="N55" s="4">
        <v>61.74</v>
      </c>
      <c r="O55" s="4">
        <v>98.45</v>
      </c>
      <c r="P55" s="4" t="s">
        <v>288</v>
      </c>
      <c r="Q55" s="12">
        <v>15959281337</v>
      </c>
      <c r="R55" s="21" t="s">
        <v>86</v>
      </c>
      <c r="S55" s="21"/>
      <c r="T55" s="4" t="s">
        <v>29</v>
      </c>
      <c r="U55" s="4"/>
      <c r="V55" s="4"/>
      <c r="W55" s="22"/>
      <c r="X55" s="22"/>
    </row>
    <row r="56" spans="1:24" s="6" customFormat="1" ht="27" customHeight="1" x14ac:dyDescent="0.15">
      <c r="A56" s="12">
        <v>54</v>
      </c>
      <c r="B56" s="2" t="s">
        <v>295</v>
      </c>
      <c r="C56" s="2" t="s">
        <v>296</v>
      </c>
      <c r="D56" s="2" t="s">
        <v>297</v>
      </c>
      <c r="E56" s="10">
        <v>4300000</v>
      </c>
      <c r="F56" s="11">
        <v>45391</v>
      </c>
      <c r="G56" s="2" t="s">
        <v>298</v>
      </c>
      <c r="H56" s="2" t="s">
        <v>299</v>
      </c>
      <c r="I56" s="4" t="s">
        <v>300</v>
      </c>
      <c r="J56" s="4"/>
      <c r="K56" s="4">
        <v>17.940000000000001</v>
      </c>
      <c r="L56" s="4">
        <v>35.880000000000003</v>
      </c>
      <c r="M56" s="4">
        <v>22.5</v>
      </c>
      <c r="N56" s="4">
        <v>35.799999999999997</v>
      </c>
      <c r="O56" s="4">
        <v>57.09</v>
      </c>
      <c r="P56" s="4" t="s">
        <v>301</v>
      </c>
      <c r="Q56" s="12">
        <v>18150896096</v>
      </c>
      <c r="R56" s="21" t="s">
        <v>86</v>
      </c>
      <c r="S56" s="21"/>
      <c r="T56" s="4" t="s">
        <v>29</v>
      </c>
      <c r="U56" s="4"/>
      <c r="V56" s="4"/>
      <c r="W56" s="22"/>
      <c r="X56" s="22"/>
    </row>
    <row r="57" spans="1:24" s="6" customFormat="1" ht="27" customHeight="1" x14ac:dyDescent="0.15">
      <c r="A57" s="12">
        <v>55</v>
      </c>
      <c r="B57" s="2" t="s">
        <v>302</v>
      </c>
      <c r="C57" s="2" t="s">
        <v>303</v>
      </c>
      <c r="D57" s="2" t="s">
        <v>304</v>
      </c>
      <c r="E57" s="10">
        <v>2488000</v>
      </c>
      <c r="F57" s="11">
        <v>45245</v>
      </c>
      <c r="G57" s="4" t="s">
        <v>305</v>
      </c>
      <c r="H57" s="2" t="s">
        <v>306</v>
      </c>
      <c r="I57" s="4" t="s">
        <v>307</v>
      </c>
      <c r="J57" s="4"/>
      <c r="K57" s="4">
        <v>8.89</v>
      </c>
      <c r="L57" s="4">
        <v>17.78</v>
      </c>
      <c r="M57" s="4">
        <v>11.15</v>
      </c>
      <c r="N57" s="4">
        <v>55.76</v>
      </c>
      <c r="O57" s="4">
        <v>88.92</v>
      </c>
      <c r="P57" s="4" t="s">
        <v>308</v>
      </c>
      <c r="Q57" s="12">
        <v>15059834323</v>
      </c>
      <c r="R57" s="21" t="s">
        <v>86</v>
      </c>
      <c r="S57" s="21"/>
      <c r="T57" s="4" t="s">
        <v>29</v>
      </c>
      <c r="U57" s="4"/>
      <c r="V57" s="4"/>
      <c r="W57" s="22"/>
      <c r="X57" s="22"/>
    </row>
    <row r="58" spans="1:24" s="6" customFormat="1" ht="27" customHeight="1" x14ac:dyDescent="0.2">
      <c r="K58" s="6">
        <f>SUM(K4:K57)</f>
        <v>1798.8789104254547</v>
      </c>
      <c r="L58" s="6">
        <f>SUM(L4:L57)</f>
        <v>2197.2931149709098</v>
      </c>
    </row>
  </sheetData>
  <mergeCells count="49">
    <mergeCell ref="N10:N12"/>
    <mergeCell ref="O10:O12"/>
    <mergeCell ref="L44:L46"/>
    <mergeCell ref="O35:O37"/>
    <mergeCell ref="N35:N37"/>
    <mergeCell ref="L48:L51"/>
    <mergeCell ref="M48:M51"/>
    <mergeCell ref="L17:L23"/>
    <mergeCell ref="M17:M23"/>
    <mergeCell ref="L24:L27"/>
    <mergeCell ref="M24:M27"/>
    <mergeCell ref="N48:N51"/>
    <mergeCell ref="O48:O51"/>
    <mergeCell ref="N13:N14"/>
    <mergeCell ref="O13:O14"/>
    <mergeCell ref="L13:L14"/>
    <mergeCell ref="M13:M14"/>
    <mergeCell ref="N30:N32"/>
    <mergeCell ref="O30:O32"/>
    <mergeCell ref="M30:M32"/>
    <mergeCell ref="L30:L32"/>
    <mergeCell ref="N44:N46"/>
    <mergeCell ref="M38:M40"/>
    <mergeCell ref="N38:N40"/>
    <mergeCell ref="O38:O40"/>
    <mergeCell ref="O44:O46"/>
    <mergeCell ref="M44:M46"/>
    <mergeCell ref="A1:R1"/>
    <mergeCell ref="L38:L40"/>
    <mergeCell ref="L33:L34"/>
    <mergeCell ref="M33:M34"/>
    <mergeCell ref="N33:N34"/>
    <mergeCell ref="O33:O34"/>
    <mergeCell ref="L35:L37"/>
    <mergeCell ref="M35:M37"/>
    <mergeCell ref="N17:N23"/>
    <mergeCell ref="O17:O23"/>
    <mergeCell ref="N24:N27"/>
    <mergeCell ref="O24:O27"/>
    <mergeCell ref="A2:B2"/>
    <mergeCell ref="C2:G2"/>
    <mergeCell ref="L10:L12"/>
    <mergeCell ref="M10:M12"/>
    <mergeCell ref="U2:V2"/>
    <mergeCell ref="M6:M8"/>
    <mergeCell ref="N6:N8"/>
    <mergeCell ref="O6:O8"/>
    <mergeCell ref="L6:L8"/>
    <mergeCell ref="P2:R2"/>
  </mergeCells>
  <phoneticPr fontId="1" type="noConversion"/>
  <conditionalFormatting sqref="H1:H1048576">
    <cfRule type="duplicateValues" dxfId="0" priority="2"/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D519952-97C0-4813-ADE9-D41F3637C082}">
          <x14:formula1>
            <xm:f>Sheet1!$A$1:$A$4</xm:f>
          </x14:formula1>
          <xm:sqref>W4:W57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CEB76C-48B4-44AD-90F4-4037BFFB914E}">
  <dimension ref="A1:A4"/>
  <sheetViews>
    <sheetView workbookViewId="0">
      <selection activeCell="F23" sqref="F23"/>
    </sheetView>
  </sheetViews>
  <sheetFormatPr defaultRowHeight="12.75" x14ac:dyDescent="0.2"/>
  <sheetData>
    <row r="1" spans="1:1" ht="14.25" x14ac:dyDescent="0.15">
      <c r="A1" s="25" t="s">
        <v>325</v>
      </c>
    </row>
    <row r="2" spans="1:1" ht="14.25" x14ac:dyDescent="0.15">
      <c r="A2" s="25" t="s">
        <v>326</v>
      </c>
    </row>
    <row r="3" spans="1:1" ht="14.25" x14ac:dyDescent="0.15">
      <c r="A3" s="25" t="s">
        <v>327</v>
      </c>
    </row>
    <row r="4" spans="1:1" ht="14.25" x14ac:dyDescent="0.15">
      <c r="A4" s="25" t="s">
        <v>328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工作表1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泽华 张</cp:lastModifiedBy>
  <dcterms:created xsi:type="dcterms:W3CDTF">2024-11-12T19:27:03Z</dcterms:created>
  <dcterms:modified xsi:type="dcterms:W3CDTF">2025-09-04T06:38:04Z</dcterms:modified>
</cp:coreProperties>
</file>