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 showInkAnnotation="0"/>
  <mc:AlternateContent xmlns:mc="http://schemas.openxmlformats.org/markup-compatibility/2006">
    <mc:Choice Requires="x15">
      <x15ac:absPath xmlns:x15ac="http://schemas.microsoft.com/office/spreadsheetml/2010/11/ac" url="F:\数据备份\2. 业务\16. 房租减免\2025年\关于统计2025年度面向全校开放使用的贵重仪器设备信息及规章制度的通知\附件\附件2. 2025年面向全校开放使用的实验室贵重仪器设备信息汇总表\兼容\"/>
    </mc:Choice>
  </mc:AlternateContent>
  <xr:revisionPtr revIDLastSave="0" documentId="8_{4E81D008-EADD-4EA4-967E-8E112780A3FC}" xr6:coauthVersionLast="47" xr6:coauthVersionMax="47" xr10:uidLastSave="{00000000-0000-0000-0000-000000000000}"/>
  <bookViews>
    <workbookView xWindow="-120" yWindow="-120" windowWidth="29040" windowHeight="1572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Sheet1!$A$3:$W$61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43" i="1" l="1"/>
  <c r="L43" i="1" s="1"/>
  <c r="L44" i="1"/>
  <c r="L49" i="1"/>
  <c r="K61" i="1"/>
  <c r="L61" i="1" l="1"/>
</calcChain>
</file>

<file path=xl/sharedStrings.xml><?xml version="1.0" encoding="utf-8"?>
<sst xmlns="http://schemas.openxmlformats.org/spreadsheetml/2006/main" count="581" uniqueCount="296">
  <si>
    <t>单位名称</t>
  </si>
  <si>
    <t>电子科学与技术学院                                        (盖章)</t>
  </si>
  <si>
    <t>经办人</t>
  </si>
  <si>
    <t>夏枫</t>
  </si>
  <si>
    <t>经办人联系电话</t>
  </si>
  <si>
    <t>若属于对校外共享收费，需填写此栏</t>
  </si>
  <si>
    <t>序号</t>
  </si>
  <si>
    <t>仪器设备名称</t>
  </si>
  <si>
    <t>型号/规格</t>
  </si>
  <si>
    <t>制造厂商</t>
  </si>
  <si>
    <t>购置价格（元）</t>
  </si>
  <si>
    <t>购置日期</t>
  </si>
  <si>
    <t>出厂编号</t>
  </si>
  <si>
    <t>入库编号</t>
  </si>
  <si>
    <t>放置地点</t>
  </si>
  <si>
    <t xml:space="preserve">仪器使用面积（平方米）
</t>
  </si>
  <si>
    <t>实验室使用面积（平方米）
（如多台仪器在同一实验室，请合并）</t>
  </si>
  <si>
    <t>实验室建筑面积（平方米）
（如多台仪器在同一实验室，请合并）</t>
  </si>
  <si>
    <t>负责人</t>
  </si>
  <si>
    <t>联系电话</t>
  </si>
  <si>
    <t>开放状态
(是否绑定校级系统/是否设置计费规则/是否已开放收费)</t>
  </si>
  <si>
    <t>是否安装智能终端</t>
  </si>
  <si>
    <t>项目名称及单项金额（元）</t>
  </si>
  <si>
    <t>仪器对外共享总金额（元）</t>
  </si>
  <si>
    <t>光刻机</t>
  </si>
  <si>
    <t>G-33D6</t>
  </si>
  <si>
    <t>成都鑫南文德机械设备有限公司</t>
  </si>
  <si>
    <t>2021-07-21</t>
  </si>
  <si>
    <t>XngG2009002</t>
  </si>
  <si>
    <t>S2105468</t>
  </si>
  <si>
    <t>翔安校区主楼四号楼C406</t>
  </si>
  <si>
    <t>李明泼</t>
  </si>
  <si>
    <t>是/是/是</t>
  </si>
  <si>
    <t>是</t>
  </si>
  <si>
    <t>XngG2009003</t>
  </si>
  <si>
    <t>S2105469</t>
  </si>
  <si>
    <t>等离子去胶机</t>
  </si>
  <si>
    <t>Nano</t>
  </si>
  <si>
    <t>德国Diener</t>
  </si>
  <si>
    <t>2021-12-14</t>
  </si>
  <si>
    <t>xmu2020</t>
  </si>
  <si>
    <t>S2107811</t>
  </si>
  <si>
    <t>氧化扩散炉</t>
  </si>
  <si>
    <t>HQ150A-DF</t>
  </si>
  <si>
    <t>青岛华旗科技有限公司</t>
  </si>
  <si>
    <t>2021-12-18</t>
  </si>
  <si>
    <t>HQ2020-01-176</t>
  </si>
  <si>
    <t>S2110993</t>
  </si>
  <si>
    <t>HQ2020-01-175</t>
  </si>
  <si>
    <t>S2110994</t>
  </si>
  <si>
    <t>等离子深硅刻蚀机</t>
  </si>
  <si>
    <t>HSE M200</t>
  </si>
  <si>
    <t>北京北方华创微电子装备有限公司</t>
  </si>
  <si>
    <t>2022-01-10</t>
  </si>
  <si>
    <t>P4-03735</t>
  </si>
  <si>
    <t>S2112424</t>
  </si>
  <si>
    <t>365nmLED光源曝光机</t>
  </si>
  <si>
    <t>Litho-100LED</t>
  </si>
  <si>
    <t>嘉兴科民电子设备技术有限公司</t>
  </si>
  <si>
    <t>2021-12-23</t>
  </si>
  <si>
    <t>KMD130-1921113007</t>
  </si>
  <si>
    <t>S2112425</t>
  </si>
  <si>
    <t>KMD130-1921113008</t>
  </si>
  <si>
    <t>S2112426</t>
  </si>
  <si>
    <t>KMD130-1621053101</t>
  </si>
  <si>
    <t>KMD130-2021113009</t>
  </si>
  <si>
    <t>KMD130-1721053102</t>
  </si>
  <si>
    <t>磁控溅射台</t>
  </si>
  <si>
    <t>PVD-100</t>
  </si>
  <si>
    <t>KMD130-102112084</t>
  </si>
  <si>
    <t>S2113415</t>
  </si>
  <si>
    <t>KMD130-92112083</t>
  </si>
  <si>
    <t>S2113416</t>
  </si>
  <si>
    <t>KMD130-82111081</t>
  </si>
  <si>
    <t>S2113417</t>
  </si>
  <si>
    <t>KMD130-62111080</t>
  </si>
  <si>
    <t>S2113418</t>
  </si>
  <si>
    <t>KMD130-72112082</t>
  </si>
  <si>
    <t>S2113419</t>
  </si>
  <si>
    <t>超声波压焊机</t>
  </si>
  <si>
    <t>Eagle Xtreme GoCu</t>
  </si>
  <si>
    <t>先进太平洋（香港）有限公司</t>
  </si>
  <si>
    <t>2022-05-11</t>
  </si>
  <si>
    <t>MPCVD微波等离子体化学气相沉积设备</t>
  </si>
  <si>
    <t>MW652</t>
  </si>
  <si>
    <t>上海启镨新材料有限公司</t>
  </si>
  <si>
    <t>正置金相显微镜</t>
  </si>
  <si>
    <t>RX50M</t>
  </si>
  <si>
    <t>南京力拓仪器设备有限公司</t>
  </si>
  <si>
    <t>2022-06-27</t>
  </si>
  <si>
    <t>J042107260031</t>
  </si>
  <si>
    <t>S2203404</t>
  </si>
  <si>
    <t>化学机械研磨机</t>
  </si>
  <si>
    <t>GX-468</t>
  </si>
  <si>
    <t>GMC</t>
  </si>
  <si>
    <t>2022-12-22</t>
  </si>
  <si>
    <t>S2217258</t>
  </si>
  <si>
    <t>翔安校区主楼四号楼C202</t>
  </si>
  <si>
    <t>硅片减薄机</t>
  </si>
  <si>
    <t>FD-150</t>
  </si>
  <si>
    <t>深圳市方达研磨技术有限公司</t>
  </si>
  <si>
    <t>2020-12-10</t>
  </si>
  <si>
    <t>2118A</t>
  </si>
  <si>
    <t>S2012774</t>
  </si>
  <si>
    <t>2119A</t>
  </si>
  <si>
    <t>S2012775</t>
  </si>
  <si>
    <t>SUSS光刻机</t>
  </si>
  <si>
    <t>MA/BA8 Gen4</t>
  </si>
  <si>
    <t>SUSS Micro Tec Lithography GmbH</t>
  </si>
  <si>
    <t>2023-05-09</t>
  </si>
  <si>
    <t>S2303992</t>
  </si>
  <si>
    <t>精密砂轮划片机</t>
  </si>
  <si>
    <t>DS616</t>
  </si>
  <si>
    <t>制造商</t>
  </si>
  <si>
    <t>194210</t>
  </si>
  <si>
    <t>S2106093</t>
  </si>
  <si>
    <t>194207</t>
  </si>
  <si>
    <t>S2106094</t>
  </si>
  <si>
    <t>原子层沉积机</t>
  </si>
  <si>
    <t>TALD-150DBO</t>
  </si>
  <si>
    <t>KMD130-32105067</t>
  </si>
  <si>
    <t>S2112412</t>
  </si>
  <si>
    <t>TALD-150DBN</t>
  </si>
  <si>
    <t>KMD130-42106069</t>
  </si>
  <si>
    <t>S2112413</t>
  </si>
  <si>
    <t>TALD-150R</t>
  </si>
  <si>
    <t>KMD130-52106068</t>
  </si>
  <si>
    <t>S2112414</t>
  </si>
  <si>
    <t>TALD-150D</t>
  </si>
  <si>
    <t>KMD130-121050565</t>
  </si>
  <si>
    <t>S2112415</t>
  </si>
  <si>
    <t>TALD-150DO</t>
  </si>
  <si>
    <t>KMD130-22105066</t>
  </si>
  <si>
    <t>S2112416</t>
  </si>
  <si>
    <t>离子刻蚀机2</t>
  </si>
  <si>
    <t>RIE-100</t>
  </si>
  <si>
    <t>KMD130-132112086</t>
  </si>
  <si>
    <t>S2112419</t>
  </si>
  <si>
    <t>KMD130-122112085</t>
  </si>
  <si>
    <t>S2112420</t>
  </si>
  <si>
    <t>KMD130-142112087</t>
  </si>
  <si>
    <t>S2112421</t>
  </si>
  <si>
    <t>KMD130-152112088</t>
  </si>
  <si>
    <t>S2112422</t>
  </si>
  <si>
    <t>离子刻蚀机1</t>
  </si>
  <si>
    <t>ICP-100</t>
  </si>
  <si>
    <t>KMD130-112112088</t>
  </si>
  <si>
    <t>S2112423</t>
  </si>
  <si>
    <t>LED光电色综合检测系统</t>
  </si>
  <si>
    <t>Spectro320e</t>
  </si>
  <si>
    <t>Instrument Systems</t>
  </si>
  <si>
    <t>2008--11</t>
  </si>
  <si>
    <r>
      <t>翔安校区主楼四号楼A</t>
    </r>
    <r>
      <rPr>
        <sz val="12"/>
        <rFont val="宋体"/>
        <charset val="134"/>
      </rPr>
      <t>207</t>
    </r>
  </si>
  <si>
    <t>陈国龙</t>
  </si>
  <si>
    <t>是/否/否（测试中心仪器,面向全校和社会开放)</t>
  </si>
  <si>
    <t>否</t>
  </si>
  <si>
    <t>LED热光参数测试系统</t>
  </si>
  <si>
    <t>T3 ster 2000/100</t>
  </si>
  <si>
    <t>Micred Ltd</t>
  </si>
  <si>
    <t>2007--09</t>
  </si>
  <si>
    <t>0246/0112</t>
  </si>
  <si>
    <t>20074078</t>
  </si>
  <si>
    <t>红外热像仪</t>
  </si>
  <si>
    <t>Research-N2</t>
  </si>
  <si>
    <t>杭州美盛红外光电技术有限公司</t>
  </si>
  <si>
    <t>02026</t>
  </si>
  <si>
    <t>20085282</t>
  </si>
  <si>
    <t>否/否/否（测试中心仪器,面向全校和社会开放)</t>
  </si>
  <si>
    <t>天线测试系统</t>
  </si>
  <si>
    <t>SATIMO</t>
  </si>
  <si>
    <t>Satimo （香港）公司</t>
  </si>
  <si>
    <t>2013-12-19</t>
  </si>
  <si>
    <t>STAR-007-B-0004</t>
  </si>
  <si>
    <t>1314114G</t>
  </si>
  <si>
    <t>翔安校区主楼四号楼A202室</t>
  </si>
  <si>
    <t>赖坤中</t>
  </si>
  <si>
    <t>激光扫描共聚焦显微镜</t>
  </si>
  <si>
    <t>TCPSP8</t>
  </si>
  <si>
    <t>Leica公司</t>
  </si>
  <si>
    <t>2013--12</t>
  </si>
  <si>
    <t>1316609G</t>
  </si>
  <si>
    <t>翔安校区主楼四号楼B204</t>
  </si>
  <si>
    <t>章幼玉</t>
  </si>
  <si>
    <t>有机-无机热蒸镀仪</t>
  </si>
  <si>
    <t>QHV-R127</t>
  </si>
  <si>
    <t>沈阳奇汇光电科技有限公司</t>
  </si>
  <si>
    <t>2020--12</t>
  </si>
  <si>
    <t>S2013464</t>
  </si>
  <si>
    <t>翔安翔安校区主楼四号楼C206</t>
  </si>
  <si>
    <t>龙浩</t>
  </si>
  <si>
    <t>否/否/否</t>
  </si>
  <si>
    <t>4inch晶圆电镀实验装置</t>
  </si>
  <si>
    <t>A-SO-ST4-N</t>
  </si>
  <si>
    <t>山本镀金试验器</t>
  </si>
  <si>
    <t>2022--1</t>
  </si>
  <si>
    <t>2004A8389</t>
  </si>
  <si>
    <t>S2210384</t>
  </si>
  <si>
    <t>梅洋</t>
  </si>
  <si>
    <t>光电探测光谱响应度标定系统</t>
  </si>
  <si>
    <t>DSR600</t>
  </si>
  <si>
    <t>卓立汉光</t>
  </si>
  <si>
    <t>2023--05</t>
  </si>
  <si>
    <t>S2302195</t>
  </si>
  <si>
    <t>射频磁控溅射镀膜设备</t>
  </si>
  <si>
    <t>MSP-300B</t>
  </si>
  <si>
    <t>北京创世威纳科技有限公司</t>
  </si>
  <si>
    <t>2017-10-09</t>
  </si>
  <si>
    <t>1706772G</t>
  </si>
  <si>
    <t>翔安校区主楼四号楼C406-4</t>
  </si>
  <si>
    <t>李秋红、李明泼</t>
  </si>
  <si>
    <t>台式核磁共振波谱仪</t>
  </si>
  <si>
    <t>X-PULSE</t>
  </si>
  <si>
    <t>英国牛津</t>
  </si>
  <si>
    <t>XP-HFX-3071</t>
  </si>
  <si>
    <t>S2301333</t>
  </si>
  <si>
    <t>翔安校区主楼四号楼A105室</t>
  </si>
  <si>
    <t>王忻昌</t>
  </si>
  <si>
    <t>激光共聚焦显微拉曼成像仪</t>
  </si>
  <si>
    <t>ATR8800MP-FL760</t>
  </si>
  <si>
    <t>奥普天成</t>
  </si>
  <si>
    <t>2337230352524443</t>
  </si>
  <si>
    <t>S2329501</t>
  </si>
  <si>
    <t>翔安校区主楼四号楼C102</t>
  </si>
  <si>
    <t>朱丽虹</t>
  </si>
  <si>
    <t>FIB-SEM双束聚焦扫描电镜系统</t>
  </si>
  <si>
    <t>SOLARIS GMH</t>
  </si>
  <si>
    <t xml:space="preserve">TESCAN </t>
  </si>
  <si>
    <t>120-0279</t>
  </si>
  <si>
    <t>显微高光谱成像仪</t>
  </si>
  <si>
    <t>GaiaField-F-V10</t>
  </si>
  <si>
    <t>双离合谱</t>
  </si>
  <si>
    <t>No.16014</t>
  </si>
  <si>
    <t>1704177G</t>
  </si>
  <si>
    <t>成像光谱仪</t>
  </si>
  <si>
    <t>AOTF IS310-0.4-1.0-L</t>
  </si>
  <si>
    <t>美国 Brimrose</t>
  </si>
  <si>
    <t>9013.80.0000</t>
  </si>
  <si>
    <t>S2104944</t>
  </si>
  <si>
    <t>翔安校区主楼四号楼A207</t>
  </si>
  <si>
    <t>超长工作距离金相显微镜</t>
  </si>
  <si>
    <t>TZTM-1000，S8APO</t>
  </si>
  <si>
    <t>德国 Leica</t>
  </si>
  <si>
    <t>10446298-5951350</t>
  </si>
  <si>
    <t>1700108G</t>
  </si>
  <si>
    <t>任意波形发生器</t>
  </si>
  <si>
    <t>M8190A</t>
  </si>
  <si>
    <t>新加坡Keysight</t>
  </si>
  <si>
    <t>MY57701769</t>
  </si>
  <si>
    <t>翔安校区主楼四号楼C205</t>
  </si>
  <si>
    <t>郭子超</t>
  </si>
  <si>
    <t>频谱仪</t>
  </si>
  <si>
    <t>N9010B</t>
  </si>
  <si>
    <t>MY59071482</t>
  </si>
  <si>
    <t>S2412777</t>
  </si>
  <si>
    <t>矢量射频信号源</t>
  </si>
  <si>
    <t>N5172B</t>
  </si>
  <si>
    <t>MY59100594</t>
  </si>
  <si>
    <t>S2412776</t>
  </si>
  <si>
    <t>矢量网络分析仪</t>
  </si>
  <si>
    <t>E5071C</t>
  </si>
  <si>
    <t>MY46800338</t>
  </si>
  <si>
    <t>S2412775</t>
  </si>
  <si>
    <t>高速误码测试仪</t>
  </si>
  <si>
    <t>N4960A</t>
  </si>
  <si>
    <t>MY57700129</t>
  </si>
  <si>
    <t>S2412774</t>
  </si>
  <si>
    <t>宽带示波器</t>
  </si>
  <si>
    <t>DSAV134A</t>
  </si>
  <si>
    <t>MY59190114</t>
  </si>
  <si>
    <t>S2412773</t>
  </si>
  <si>
    <t>S2112427</t>
    <phoneticPr fontId="5" type="noConversion"/>
  </si>
  <si>
    <t>S2112428</t>
    <phoneticPr fontId="5" type="noConversion"/>
  </si>
  <si>
    <t>S2112429</t>
    <phoneticPr fontId="5" type="noConversion"/>
  </si>
  <si>
    <t>S2201391</t>
    <phoneticPr fontId="5" type="noConversion"/>
  </si>
  <si>
    <t>S2201392</t>
    <phoneticPr fontId="5" type="noConversion"/>
  </si>
  <si>
    <t>S2217435</t>
    <phoneticPr fontId="5" type="noConversion"/>
  </si>
  <si>
    <t>是/是/否</t>
  </si>
  <si>
    <t>是/是/否</t>
    <phoneticPr fontId="5" type="noConversion"/>
  </si>
  <si>
    <t>S2217293</t>
    <phoneticPr fontId="5" type="noConversion"/>
  </si>
  <si>
    <t>否/否/否</t>
    <phoneticPr fontId="5" type="noConversion"/>
  </si>
  <si>
    <t>S2412772</t>
    <phoneticPr fontId="5" type="noConversion"/>
  </si>
  <si>
    <r>
      <t>是/</t>
    </r>
    <r>
      <rPr>
        <sz val="11"/>
        <rFont val="宋体"/>
        <family val="3"/>
        <charset val="134"/>
      </rPr>
      <t>否/否</t>
    </r>
  </si>
  <si>
    <t>是/否/否</t>
  </si>
  <si>
    <r>
      <t>是/是/</t>
    </r>
    <r>
      <rPr>
        <sz val="11"/>
        <rFont val="宋体"/>
        <family val="3"/>
        <charset val="134"/>
      </rPr>
      <t>否</t>
    </r>
  </si>
  <si>
    <r>
      <t>是</t>
    </r>
    <r>
      <rPr>
        <sz val="11"/>
        <rFont val="宋体"/>
        <family val="3"/>
        <charset val="134"/>
      </rPr>
      <t>/否/否</t>
    </r>
  </si>
  <si>
    <t>2025年面向全校开放使用的实验室贵重仪器设备信息汇总表</t>
    <phoneticPr fontId="5" type="noConversion"/>
  </si>
  <si>
    <t>2024核查后减免</t>
    <phoneticPr fontId="5" type="noConversion"/>
  </si>
  <si>
    <t>2025年减免面积</t>
    <phoneticPr fontId="5" type="noConversion"/>
  </si>
  <si>
    <t>2025年开放状态</t>
    <phoneticPr fontId="5" type="noConversion"/>
  </si>
  <si>
    <t>2025年情况</t>
    <phoneticPr fontId="5" type="noConversion"/>
  </si>
  <si>
    <t>备注</t>
    <phoneticPr fontId="5" type="noConversion"/>
  </si>
  <si>
    <t>保留</t>
    <phoneticPr fontId="5" type="noConversion"/>
  </si>
  <si>
    <t>修改</t>
    <phoneticPr fontId="5" type="noConversion"/>
  </si>
  <si>
    <t>删除</t>
    <phoneticPr fontId="5" type="noConversion"/>
  </si>
  <si>
    <t>新增</t>
    <phoneticPr fontId="5" type="noConversion"/>
  </si>
  <si>
    <t>学院上报仪器减免面积（平方米）
（根据仪器使用面积换算成建筑面积，请参考换算公式,即：仪器减免面积=仪器使用面积/实验室使用面积*实验室建筑面积。)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</si>
</sst>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14" x14ac:knownFonts="1">
    <font>
      <sz val="12"/>
      <name val="宋体"/>
      <charset val="134"/>
    </font>
    <font>
      <b/>
      <sz val="16"/>
      <name val="宋体"/>
      <family val="3"/>
      <charset val="134"/>
    </font>
    <font>
      <sz val="14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color rgb="FFFF0000"/>
      <name val="宋体"/>
      <family val="3"/>
      <charset val="134"/>
    </font>
    <font>
      <sz val="1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57">
    <xf numFmtId="0" fontId="0" fillId="0" borderId="0" xfId="0"/>
    <xf numFmtId="0" fontId="0" fillId="0" borderId="2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176" fontId="3" fillId="0" borderId="2" xfId="0" applyNumberFormat="1" applyFont="1" applyFill="1" applyBorder="1" applyAlignment="1">
      <alignment horizontal="center" vertical="center" wrapText="1"/>
    </xf>
    <xf numFmtId="176" fontId="0" fillId="0" borderId="5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0" fillId="0" borderId="1" xfId="1" applyNumberFormat="1" applyFont="1" applyFill="1" applyBorder="1" applyAlignment="1">
      <alignment horizontal="center" vertical="center" wrapText="1"/>
    </xf>
    <xf numFmtId="176" fontId="0" fillId="0" borderId="3" xfId="0" applyNumberFormat="1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76" fontId="0" fillId="0" borderId="4" xfId="0" applyNumberFormat="1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/>
    </xf>
    <xf numFmtId="14" fontId="10" fillId="0" borderId="1" xfId="1" applyNumberFormat="1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6" fontId="0" fillId="0" borderId="7" xfId="0" applyNumberForma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</cellXfs>
  <cellStyles count="2">
    <cellStyle name="常规" xfId="0" builtinId="0"/>
    <cellStyle name="常规 2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1"/>
  <sheetViews>
    <sheetView tabSelected="1" topLeftCell="H40" zoomScale="70" workbookViewId="0">
      <selection activeCell="W60" sqref="W60"/>
    </sheetView>
  </sheetViews>
  <sheetFormatPr defaultColWidth="8.625" defaultRowHeight="14.25" x14ac:dyDescent="0.15"/>
  <cols>
    <col min="1" max="1" width="4.5" style="51" customWidth="1"/>
    <col min="2" max="2" width="22.875" style="51" customWidth="1"/>
    <col min="3" max="3" width="18.125" style="51" customWidth="1"/>
    <col min="4" max="4" width="20" style="51" customWidth="1"/>
    <col min="5" max="5" width="16.625" style="51" customWidth="1"/>
    <col min="6" max="6" width="13" style="51" customWidth="1"/>
    <col min="7" max="7" width="14.625" style="51" customWidth="1"/>
    <col min="8" max="8" width="12.125" style="51" customWidth="1"/>
    <col min="9" max="11" width="23.25" style="51" customWidth="1"/>
    <col min="12" max="12" width="23.25" style="56" customWidth="1"/>
    <col min="13" max="15" width="25.375" style="56" customWidth="1"/>
    <col min="16" max="16" width="12.25" style="51" customWidth="1"/>
    <col min="17" max="17" width="14.875" style="51" customWidth="1"/>
    <col min="18" max="19" width="13.625" style="51" customWidth="1"/>
    <col min="20" max="20" width="10.25" style="51" customWidth="1"/>
    <col min="21" max="21" width="44.375" style="51" customWidth="1"/>
    <col min="22" max="22" width="22.625" style="51" customWidth="1"/>
    <col min="23" max="16384" width="8.625" style="51"/>
  </cols>
  <sheetData>
    <row r="1" spans="1:24" ht="39.75" customHeight="1" x14ac:dyDescent="0.15">
      <c r="A1" s="12" t="s">
        <v>285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6"/>
      <c r="T1" s="6"/>
      <c r="U1" s="6"/>
      <c r="V1" s="6"/>
    </row>
    <row r="2" spans="1:24" ht="36" customHeight="1" x14ac:dyDescent="0.15">
      <c r="A2" s="13" t="s">
        <v>0</v>
      </c>
      <c r="B2" s="13"/>
      <c r="C2" s="13" t="s">
        <v>1</v>
      </c>
      <c r="D2" s="13"/>
      <c r="E2" s="13"/>
      <c r="F2" s="13"/>
      <c r="G2" s="13"/>
      <c r="H2" s="7" t="s">
        <v>2</v>
      </c>
      <c r="I2" s="7" t="s">
        <v>3</v>
      </c>
      <c r="J2" s="7"/>
      <c r="K2" s="7"/>
      <c r="L2" s="8" t="s">
        <v>4</v>
      </c>
      <c r="M2" s="24">
        <v>13328313099</v>
      </c>
      <c r="N2" s="52"/>
      <c r="O2" s="53"/>
      <c r="P2" s="14"/>
      <c r="Q2" s="15"/>
      <c r="R2" s="15"/>
      <c r="S2" s="15"/>
      <c r="T2" s="16"/>
      <c r="U2" s="13" t="s">
        <v>5</v>
      </c>
      <c r="V2" s="13"/>
      <c r="W2" s="54"/>
      <c r="X2" s="55"/>
    </row>
    <row r="3" spans="1:24" ht="108.75" customHeight="1" x14ac:dyDescent="0.15">
      <c r="A3" s="9" t="s">
        <v>6</v>
      </c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18" t="s">
        <v>287</v>
      </c>
      <c r="K3" s="17" t="s">
        <v>286</v>
      </c>
      <c r="L3" s="23" t="s">
        <v>295</v>
      </c>
      <c r="M3" s="11" t="s">
        <v>15</v>
      </c>
      <c r="N3" s="11" t="s">
        <v>16</v>
      </c>
      <c r="O3" s="11" t="s">
        <v>17</v>
      </c>
      <c r="P3" s="9" t="s">
        <v>18</v>
      </c>
      <c r="Q3" s="9" t="s">
        <v>19</v>
      </c>
      <c r="R3" s="1" t="s">
        <v>20</v>
      </c>
      <c r="S3" s="19" t="s">
        <v>288</v>
      </c>
      <c r="T3" s="2" t="s">
        <v>21</v>
      </c>
      <c r="U3" s="3" t="s">
        <v>22</v>
      </c>
      <c r="V3" s="3" t="s">
        <v>23</v>
      </c>
      <c r="W3" s="20" t="s">
        <v>289</v>
      </c>
      <c r="X3" s="21" t="s">
        <v>290</v>
      </c>
    </row>
    <row r="4" spans="1:24" s="29" customFormat="1" ht="30" customHeight="1" x14ac:dyDescent="0.15">
      <c r="A4" s="25">
        <v>1</v>
      </c>
      <c r="B4" s="4" t="s">
        <v>24</v>
      </c>
      <c r="C4" s="4" t="s">
        <v>25</v>
      </c>
      <c r="D4" s="4" t="s">
        <v>26</v>
      </c>
      <c r="E4" s="26">
        <v>318500</v>
      </c>
      <c r="F4" s="4" t="s">
        <v>27</v>
      </c>
      <c r="G4" s="3" t="s">
        <v>28</v>
      </c>
      <c r="H4" s="4" t="s">
        <v>29</v>
      </c>
      <c r="I4" s="3" t="s">
        <v>30</v>
      </c>
      <c r="J4" s="3"/>
      <c r="K4" s="3">
        <v>813.32249999999999</v>
      </c>
      <c r="L4" s="27">
        <v>956.85</v>
      </c>
      <c r="M4" s="27">
        <v>481.32</v>
      </c>
      <c r="N4" s="28">
        <v>481.32</v>
      </c>
      <c r="O4" s="28">
        <v>956.85</v>
      </c>
      <c r="P4" s="25" t="s">
        <v>31</v>
      </c>
      <c r="Q4" s="25">
        <v>13959278330</v>
      </c>
      <c r="R4" s="25" t="s">
        <v>32</v>
      </c>
      <c r="S4" s="25"/>
      <c r="T4" s="25" t="s">
        <v>33</v>
      </c>
      <c r="U4" s="3"/>
      <c r="V4" s="25"/>
      <c r="W4" s="25"/>
      <c r="X4" s="25"/>
    </row>
    <row r="5" spans="1:24" s="29" customFormat="1" ht="30" customHeight="1" x14ac:dyDescent="0.15">
      <c r="A5" s="25">
        <v>2</v>
      </c>
      <c r="B5" s="4" t="s">
        <v>24</v>
      </c>
      <c r="C5" s="4" t="s">
        <v>25</v>
      </c>
      <c r="D5" s="4" t="s">
        <v>26</v>
      </c>
      <c r="E5" s="26">
        <v>318500</v>
      </c>
      <c r="F5" s="4" t="s">
        <v>27</v>
      </c>
      <c r="G5" s="3" t="s">
        <v>34</v>
      </c>
      <c r="H5" s="4" t="s">
        <v>35</v>
      </c>
      <c r="I5" s="3" t="s">
        <v>30</v>
      </c>
      <c r="J5" s="3"/>
      <c r="K5" s="3"/>
      <c r="L5" s="30"/>
      <c r="M5" s="30"/>
      <c r="N5" s="31"/>
      <c r="O5" s="31"/>
      <c r="P5" s="25" t="s">
        <v>31</v>
      </c>
      <c r="Q5" s="25">
        <v>13959278330</v>
      </c>
      <c r="R5" s="25" t="s">
        <v>32</v>
      </c>
      <c r="S5" s="25"/>
      <c r="T5" s="25" t="s">
        <v>33</v>
      </c>
      <c r="U5" s="25"/>
      <c r="V5" s="25"/>
      <c r="W5" s="25"/>
      <c r="X5" s="25"/>
    </row>
    <row r="6" spans="1:24" s="29" customFormat="1" ht="30" customHeight="1" x14ac:dyDescent="0.15">
      <c r="A6" s="25">
        <v>3</v>
      </c>
      <c r="B6" s="4" t="s">
        <v>36</v>
      </c>
      <c r="C6" s="4" t="s">
        <v>37</v>
      </c>
      <c r="D6" s="4" t="s">
        <v>38</v>
      </c>
      <c r="E6" s="26">
        <v>380000</v>
      </c>
      <c r="F6" s="4" t="s">
        <v>39</v>
      </c>
      <c r="G6" s="3" t="s">
        <v>40</v>
      </c>
      <c r="H6" s="4" t="s">
        <v>41</v>
      </c>
      <c r="I6" s="3" t="s">
        <v>30</v>
      </c>
      <c r="J6" s="3"/>
      <c r="K6" s="3"/>
      <c r="L6" s="30"/>
      <c r="M6" s="30"/>
      <c r="N6" s="31"/>
      <c r="O6" s="31"/>
      <c r="P6" s="25" t="s">
        <v>31</v>
      </c>
      <c r="Q6" s="25">
        <v>13959278330</v>
      </c>
      <c r="R6" s="25" t="s">
        <v>32</v>
      </c>
      <c r="S6" s="25"/>
      <c r="T6" s="25" t="s">
        <v>33</v>
      </c>
      <c r="U6" s="25"/>
      <c r="V6" s="25"/>
      <c r="W6" s="25"/>
      <c r="X6" s="25"/>
    </row>
    <row r="7" spans="1:24" s="29" customFormat="1" ht="30" customHeight="1" x14ac:dyDescent="0.15">
      <c r="A7" s="25">
        <v>4</v>
      </c>
      <c r="B7" s="4" t="s">
        <v>42</v>
      </c>
      <c r="C7" s="4" t="s">
        <v>43</v>
      </c>
      <c r="D7" s="4" t="s">
        <v>44</v>
      </c>
      <c r="E7" s="26">
        <v>195000</v>
      </c>
      <c r="F7" s="4" t="s">
        <v>45</v>
      </c>
      <c r="G7" s="3" t="s">
        <v>46</v>
      </c>
      <c r="H7" s="4" t="s">
        <v>47</v>
      </c>
      <c r="I7" s="3" t="s">
        <v>30</v>
      </c>
      <c r="J7" s="3"/>
      <c r="K7" s="3"/>
      <c r="L7" s="30"/>
      <c r="M7" s="30"/>
      <c r="N7" s="31"/>
      <c r="O7" s="31"/>
      <c r="P7" s="25" t="s">
        <v>31</v>
      </c>
      <c r="Q7" s="25">
        <v>13959278330</v>
      </c>
      <c r="R7" s="25" t="s">
        <v>32</v>
      </c>
      <c r="S7" s="25"/>
      <c r="T7" s="25" t="s">
        <v>33</v>
      </c>
      <c r="U7" s="25"/>
      <c r="V7" s="25"/>
      <c r="W7" s="25"/>
      <c r="X7" s="25"/>
    </row>
    <row r="8" spans="1:24" s="29" customFormat="1" ht="30" customHeight="1" x14ac:dyDescent="0.15">
      <c r="A8" s="25">
        <v>5</v>
      </c>
      <c r="B8" s="4" t="s">
        <v>42</v>
      </c>
      <c r="C8" s="4" t="s">
        <v>43</v>
      </c>
      <c r="D8" s="4" t="s">
        <v>44</v>
      </c>
      <c r="E8" s="26">
        <v>195000</v>
      </c>
      <c r="F8" s="4" t="s">
        <v>45</v>
      </c>
      <c r="G8" s="3" t="s">
        <v>48</v>
      </c>
      <c r="H8" s="4" t="s">
        <v>49</v>
      </c>
      <c r="I8" s="3" t="s">
        <v>30</v>
      </c>
      <c r="J8" s="3"/>
      <c r="K8" s="3"/>
      <c r="L8" s="30"/>
      <c r="M8" s="30"/>
      <c r="N8" s="31"/>
      <c r="O8" s="31"/>
      <c r="P8" s="25" t="s">
        <v>31</v>
      </c>
      <c r="Q8" s="25">
        <v>13959278330</v>
      </c>
      <c r="R8" s="25" t="s">
        <v>32</v>
      </c>
      <c r="S8" s="25"/>
      <c r="T8" s="25" t="s">
        <v>33</v>
      </c>
      <c r="U8" s="25"/>
      <c r="V8" s="25"/>
      <c r="W8" s="25"/>
      <c r="X8" s="25"/>
    </row>
    <row r="9" spans="1:24" s="29" customFormat="1" ht="30" customHeight="1" x14ac:dyDescent="0.15">
      <c r="A9" s="25">
        <v>6</v>
      </c>
      <c r="B9" s="4" t="s">
        <v>50</v>
      </c>
      <c r="C9" s="4" t="s">
        <v>51</v>
      </c>
      <c r="D9" s="4" t="s">
        <v>52</v>
      </c>
      <c r="E9" s="26">
        <v>3510000</v>
      </c>
      <c r="F9" s="4" t="s">
        <v>53</v>
      </c>
      <c r="G9" s="3" t="s">
        <v>54</v>
      </c>
      <c r="H9" s="4" t="s">
        <v>55</v>
      </c>
      <c r="I9" s="3" t="s">
        <v>30</v>
      </c>
      <c r="J9" s="3"/>
      <c r="K9" s="3"/>
      <c r="L9" s="30"/>
      <c r="M9" s="30"/>
      <c r="N9" s="31"/>
      <c r="O9" s="31"/>
      <c r="P9" s="25" t="s">
        <v>31</v>
      </c>
      <c r="Q9" s="25">
        <v>13959278330</v>
      </c>
      <c r="R9" s="25" t="s">
        <v>32</v>
      </c>
      <c r="S9" s="25"/>
      <c r="T9" s="25" t="s">
        <v>33</v>
      </c>
      <c r="U9" s="25"/>
      <c r="V9" s="25"/>
      <c r="W9" s="25"/>
      <c r="X9" s="25"/>
    </row>
    <row r="10" spans="1:24" s="29" customFormat="1" ht="30" customHeight="1" x14ac:dyDescent="0.15">
      <c r="A10" s="25">
        <v>7</v>
      </c>
      <c r="B10" s="4" t="s">
        <v>56</v>
      </c>
      <c r="C10" s="4" t="s">
        <v>57</v>
      </c>
      <c r="D10" s="4" t="s">
        <v>58</v>
      </c>
      <c r="E10" s="26">
        <v>449000</v>
      </c>
      <c r="F10" s="4" t="s">
        <v>59</v>
      </c>
      <c r="G10" s="3" t="s">
        <v>60</v>
      </c>
      <c r="H10" s="4" t="s">
        <v>61</v>
      </c>
      <c r="I10" s="3" t="s">
        <v>30</v>
      </c>
      <c r="J10" s="3"/>
      <c r="K10" s="3"/>
      <c r="L10" s="30"/>
      <c r="M10" s="30"/>
      <c r="N10" s="31"/>
      <c r="O10" s="31"/>
      <c r="P10" s="25" t="s">
        <v>31</v>
      </c>
      <c r="Q10" s="25">
        <v>13959278330</v>
      </c>
      <c r="R10" s="25" t="s">
        <v>32</v>
      </c>
      <c r="S10" s="25"/>
      <c r="T10" s="25" t="s">
        <v>33</v>
      </c>
      <c r="U10" s="25"/>
      <c r="V10" s="25"/>
      <c r="W10" s="25"/>
      <c r="X10" s="25"/>
    </row>
    <row r="11" spans="1:24" s="29" customFormat="1" ht="30" customHeight="1" x14ac:dyDescent="0.15">
      <c r="A11" s="25">
        <v>8</v>
      </c>
      <c r="B11" s="4" t="s">
        <v>56</v>
      </c>
      <c r="C11" s="4" t="s">
        <v>57</v>
      </c>
      <c r="D11" s="4" t="s">
        <v>58</v>
      </c>
      <c r="E11" s="26">
        <v>449000</v>
      </c>
      <c r="F11" s="4" t="s">
        <v>59</v>
      </c>
      <c r="G11" s="3" t="s">
        <v>62</v>
      </c>
      <c r="H11" s="4" t="s">
        <v>63</v>
      </c>
      <c r="I11" s="3" t="s">
        <v>30</v>
      </c>
      <c r="J11" s="3"/>
      <c r="K11" s="3"/>
      <c r="L11" s="30"/>
      <c r="M11" s="30"/>
      <c r="N11" s="31"/>
      <c r="O11" s="31"/>
      <c r="P11" s="25" t="s">
        <v>31</v>
      </c>
      <c r="Q11" s="25">
        <v>13959278330</v>
      </c>
      <c r="R11" s="25" t="s">
        <v>32</v>
      </c>
      <c r="S11" s="25"/>
      <c r="T11" s="25" t="s">
        <v>33</v>
      </c>
      <c r="U11" s="25"/>
      <c r="V11" s="25"/>
      <c r="W11" s="25"/>
      <c r="X11" s="25"/>
    </row>
    <row r="12" spans="1:24" s="29" customFormat="1" ht="30" customHeight="1" x14ac:dyDescent="0.15">
      <c r="A12" s="25">
        <v>9</v>
      </c>
      <c r="B12" s="4" t="s">
        <v>56</v>
      </c>
      <c r="C12" s="4" t="s">
        <v>57</v>
      </c>
      <c r="D12" s="4" t="s">
        <v>58</v>
      </c>
      <c r="E12" s="26">
        <v>449000</v>
      </c>
      <c r="F12" s="4" t="s">
        <v>59</v>
      </c>
      <c r="G12" s="3" t="s">
        <v>64</v>
      </c>
      <c r="H12" s="4" t="s">
        <v>270</v>
      </c>
      <c r="I12" s="3" t="s">
        <v>30</v>
      </c>
      <c r="J12" s="3"/>
      <c r="K12" s="3"/>
      <c r="L12" s="30"/>
      <c r="M12" s="30"/>
      <c r="N12" s="31"/>
      <c r="O12" s="31"/>
      <c r="P12" s="25" t="s">
        <v>31</v>
      </c>
      <c r="Q12" s="25">
        <v>13959278330</v>
      </c>
      <c r="R12" s="10" t="s">
        <v>277</v>
      </c>
      <c r="S12" s="10"/>
      <c r="T12" s="25" t="s">
        <v>33</v>
      </c>
      <c r="U12" s="25"/>
      <c r="V12" s="25"/>
      <c r="W12" s="25"/>
      <c r="X12" s="25"/>
    </row>
    <row r="13" spans="1:24" s="29" customFormat="1" ht="30" customHeight="1" x14ac:dyDescent="0.15">
      <c r="A13" s="25">
        <v>10</v>
      </c>
      <c r="B13" s="4" t="s">
        <v>56</v>
      </c>
      <c r="C13" s="4" t="s">
        <v>57</v>
      </c>
      <c r="D13" s="4" t="s">
        <v>58</v>
      </c>
      <c r="E13" s="26">
        <v>449000</v>
      </c>
      <c r="F13" s="4" t="s">
        <v>59</v>
      </c>
      <c r="G13" s="3" t="s">
        <v>65</v>
      </c>
      <c r="H13" s="4" t="s">
        <v>271</v>
      </c>
      <c r="I13" s="3" t="s">
        <v>30</v>
      </c>
      <c r="J13" s="3"/>
      <c r="K13" s="3"/>
      <c r="L13" s="30"/>
      <c r="M13" s="30"/>
      <c r="N13" s="31"/>
      <c r="O13" s="31"/>
      <c r="P13" s="25" t="s">
        <v>31</v>
      </c>
      <c r="Q13" s="25">
        <v>13959278330</v>
      </c>
      <c r="R13" s="10" t="s">
        <v>277</v>
      </c>
      <c r="S13" s="10"/>
      <c r="T13" s="25" t="s">
        <v>33</v>
      </c>
      <c r="U13" s="25"/>
      <c r="V13" s="25"/>
      <c r="W13" s="25"/>
      <c r="X13" s="25"/>
    </row>
    <row r="14" spans="1:24" s="29" customFormat="1" ht="30" customHeight="1" x14ac:dyDescent="0.15">
      <c r="A14" s="25">
        <v>11</v>
      </c>
      <c r="B14" s="4" t="s">
        <v>56</v>
      </c>
      <c r="C14" s="4" t="s">
        <v>57</v>
      </c>
      <c r="D14" s="4" t="s">
        <v>58</v>
      </c>
      <c r="E14" s="26">
        <v>449000</v>
      </c>
      <c r="F14" s="4" t="s">
        <v>59</v>
      </c>
      <c r="G14" s="3" t="s">
        <v>66</v>
      </c>
      <c r="H14" s="4" t="s">
        <v>272</v>
      </c>
      <c r="I14" s="3" t="s">
        <v>30</v>
      </c>
      <c r="J14" s="3"/>
      <c r="K14" s="3"/>
      <c r="L14" s="30"/>
      <c r="M14" s="30"/>
      <c r="N14" s="31"/>
      <c r="O14" s="31"/>
      <c r="P14" s="25" t="s">
        <v>31</v>
      </c>
      <c r="Q14" s="25">
        <v>13959278330</v>
      </c>
      <c r="R14" s="10" t="s">
        <v>277</v>
      </c>
      <c r="S14" s="10"/>
      <c r="T14" s="25" t="s">
        <v>33</v>
      </c>
      <c r="U14" s="25"/>
      <c r="V14" s="25"/>
      <c r="W14" s="25"/>
      <c r="X14" s="25"/>
    </row>
    <row r="15" spans="1:24" s="29" customFormat="1" ht="30" customHeight="1" x14ac:dyDescent="0.15">
      <c r="A15" s="25">
        <v>12</v>
      </c>
      <c r="B15" s="4" t="s">
        <v>67</v>
      </c>
      <c r="C15" s="4" t="s">
        <v>68</v>
      </c>
      <c r="D15" s="4" t="s">
        <v>58</v>
      </c>
      <c r="E15" s="26">
        <v>375000</v>
      </c>
      <c r="F15" s="4" t="s">
        <v>59</v>
      </c>
      <c r="G15" s="3" t="s">
        <v>69</v>
      </c>
      <c r="H15" s="4" t="s">
        <v>70</v>
      </c>
      <c r="I15" s="3" t="s">
        <v>30</v>
      </c>
      <c r="J15" s="3"/>
      <c r="K15" s="3"/>
      <c r="L15" s="30"/>
      <c r="M15" s="30"/>
      <c r="N15" s="31"/>
      <c r="O15" s="31"/>
      <c r="P15" s="25" t="s">
        <v>31</v>
      </c>
      <c r="Q15" s="25">
        <v>13959278330</v>
      </c>
      <c r="R15" s="10" t="s">
        <v>32</v>
      </c>
      <c r="S15" s="10"/>
      <c r="T15" s="25" t="s">
        <v>33</v>
      </c>
      <c r="U15" s="25"/>
      <c r="V15" s="25"/>
      <c r="W15" s="25"/>
      <c r="X15" s="25"/>
    </row>
    <row r="16" spans="1:24" s="29" customFormat="1" ht="30" customHeight="1" x14ac:dyDescent="0.15">
      <c r="A16" s="25">
        <v>13</v>
      </c>
      <c r="B16" s="4" t="s">
        <v>67</v>
      </c>
      <c r="C16" s="4" t="s">
        <v>68</v>
      </c>
      <c r="D16" s="4" t="s">
        <v>58</v>
      </c>
      <c r="E16" s="26">
        <v>375000</v>
      </c>
      <c r="F16" s="4" t="s">
        <v>59</v>
      </c>
      <c r="G16" s="3" t="s">
        <v>71</v>
      </c>
      <c r="H16" s="4" t="s">
        <v>72</v>
      </c>
      <c r="I16" s="3" t="s">
        <v>30</v>
      </c>
      <c r="J16" s="3"/>
      <c r="K16" s="3"/>
      <c r="L16" s="30"/>
      <c r="M16" s="30"/>
      <c r="N16" s="31"/>
      <c r="O16" s="31"/>
      <c r="P16" s="25" t="s">
        <v>31</v>
      </c>
      <c r="Q16" s="25">
        <v>13959278330</v>
      </c>
      <c r="R16" s="10" t="s">
        <v>32</v>
      </c>
      <c r="S16" s="10"/>
      <c r="T16" s="25" t="s">
        <v>33</v>
      </c>
      <c r="U16" s="25"/>
      <c r="V16" s="25"/>
      <c r="W16" s="25"/>
      <c r="X16" s="25"/>
    </row>
    <row r="17" spans="1:24" s="29" customFormat="1" ht="30" customHeight="1" x14ac:dyDescent="0.15">
      <c r="A17" s="25">
        <v>14</v>
      </c>
      <c r="B17" s="4" t="s">
        <v>67</v>
      </c>
      <c r="C17" s="4" t="s">
        <v>68</v>
      </c>
      <c r="D17" s="4" t="s">
        <v>58</v>
      </c>
      <c r="E17" s="26">
        <v>300000</v>
      </c>
      <c r="F17" s="4" t="s">
        <v>59</v>
      </c>
      <c r="G17" s="3" t="s">
        <v>73</v>
      </c>
      <c r="H17" s="4" t="s">
        <v>74</v>
      </c>
      <c r="I17" s="3" t="s">
        <v>30</v>
      </c>
      <c r="J17" s="3"/>
      <c r="K17" s="3"/>
      <c r="L17" s="30"/>
      <c r="M17" s="30"/>
      <c r="N17" s="31"/>
      <c r="O17" s="31"/>
      <c r="P17" s="25" t="s">
        <v>31</v>
      </c>
      <c r="Q17" s="25">
        <v>13959278330</v>
      </c>
      <c r="R17" s="10" t="s">
        <v>32</v>
      </c>
      <c r="S17" s="10"/>
      <c r="T17" s="25" t="s">
        <v>33</v>
      </c>
      <c r="U17" s="25"/>
      <c r="V17" s="25"/>
      <c r="W17" s="25"/>
      <c r="X17" s="25"/>
    </row>
    <row r="18" spans="1:24" s="29" customFormat="1" ht="30" customHeight="1" x14ac:dyDescent="0.15">
      <c r="A18" s="25">
        <v>15</v>
      </c>
      <c r="B18" s="4" t="s">
        <v>67</v>
      </c>
      <c r="C18" s="4" t="s">
        <v>68</v>
      </c>
      <c r="D18" s="4" t="s">
        <v>58</v>
      </c>
      <c r="E18" s="26">
        <v>300000</v>
      </c>
      <c r="F18" s="4" t="s">
        <v>59</v>
      </c>
      <c r="G18" s="3" t="s">
        <v>75</v>
      </c>
      <c r="H18" s="4" t="s">
        <v>76</v>
      </c>
      <c r="I18" s="3" t="s">
        <v>30</v>
      </c>
      <c r="J18" s="3"/>
      <c r="K18" s="3"/>
      <c r="L18" s="30"/>
      <c r="M18" s="30"/>
      <c r="N18" s="31"/>
      <c r="O18" s="31"/>
      <c r="P18" s="25" t="s">
        <v>31</v>
      </c>
      <c r="Q18" s="25">
        <v>13959278330</v>
      </c>
      <c r="R18" s="10" t="s">
        <v>32</v>
      </c>
      <c r="S18" s="10"/>
      <c r="T18" s="25" t="s">
        <v>33</v>
      </c>
      <c r="U18" s="25"/>
      <c r="V18" s="25"/>
      <c r="W18" s="25"/>
      <c r="X18" s="25"/>
    </row>
    <row r="19" spans="1:24" s="29" customFormat="1" ht="30" customHeight="1" x14ac:dyDescent="0.15">
      <c r="A19" s="25">
        <v>16</v>
      </c>
      <c r="B19" s="4" t="s">
        <v>67</v>
      </c>
      <c r="C19" s="4" t="s">
        <v>68</v>
      </c>
      <c r="D19" s="4" t="s">
        <v>58</v>
      </c>
      <c r="E19" s="26">
        <v>300000</v>
      </c>
      <c r="F19" s="4" t="s">
        <v>59</v>
      </c>
      <c r="G19" s="3" t="s">
        <v>77</v>
      </c>
      <c r="H19" s="4" t="s">
        <v>78</v>
      </c>
      <c r="I19" s="3" t="s">
        <v>30</v>
      </c>
      <c r="J19" s="3"/>
      <c r="K19" s="3"/>
      <c r="L19" s="30"/>
      <c r="M19" s="30"/>
      <c r="N19" s="31"/>
      <c r="O19" s="31"/>
      <c r="P19" s="25" t="s">
        <v>31</v>
      </c>
      <c r="Q19" s="25">
        <v>13959278330</v>
      </c>
      <c r="R19" s="10" t="s">
        <v>32</v>
      </c>
      <c r="S19" s="10"/>
      <c r="T19" s="25" t="s">
        <v>33</v>
      </c>
      <c r="U19" s="25"/>
      <c r="V19" s="25"/>
      <c r="W19" s="25"/>
      <c r="X19" s="25"/>
    </row>
    <row r="20" spans="1:24" s="29" customFormat="1" ht="30" customHeight="1" x14ac:dyDescent="0.15">
      <c r="A20" s="25">
        <v>17</v>
      </c>
      <c r="B20" s="4" t="s">
        <v>79</v>
      </c>
      <c r="C20" s="4" t="s">
        <v>80</v>
      </c>
      <c r="D20" s="4" t="s">
        <v>81</v>
      </c>
      <c r="E20" s="26">
        <v>352802.33</v>
      </c>
      <c r="F20" s="4" t="s">
        <v>82</v>
      </c>
      <c r="G20" s="3"/>
      <c r="H20" s="4" t="s">
        <v>273</v>
      </c>
      <c r="I20" s="3" t="s">
        <v>30</v>
      </c>
      <c r="J20" s="3"/>
      <c r="K20" s="3"/>
      <c r="L20" s="30"/>
      <c r="M20" s="30"/>
      <c r="N20" s="31"/>
      <c r="O20" s="31"/>
      <c r="P20" s="25" t="s">
        <v>31</v>
      </c>
      <c r="Q20" s="25">
        <v>13959278330</v>
      </c>
      <c r="R20" s="10" t="s">
        <v>277</v>
      </c>
      <c r="S20" s="10"/>
      <c r="T20" s="25" t="s">
        <v>33</v>
      </c>
      <c r="U20" s="25"/>
      <c r="V20" s="25"/>
      <c r="W20" s="25"/>
      <c r="X20" s="25"/>
    </row>
    <row r="21" spans="1:24" s="29" customFormat="1" ht="30" customHeight="1" x14ac:dyDescent="0.15">
      <c r="A21" s="25">
        <v>18</v>
      </c>
      <c r="B21" s="4" t="s">
        <v>79</v>
      </c>
      <c r="C21" s="4" t="s">
        <v>80</v>
      </c>
      <c r="D21" s="4" t="s">
        <v>81</v>
      </c>
      <c r="E21" s="26">
        <v>352802.33</v>
      </c>
      <c r="F21" s="4" t="s">
        <v>82</v>
      </c>
      <c r="G21" s="3"/>
      <c r="H21" s="4" t="s">
        <v>274</v>
      </c>
      <c r="I21" s="3" t="s">
        <v>30</v>
      </c>
      <c r="J21" s="3"/>
      <c r="K21" s="3"/>
      <c r="L21" s="30"/>
      <c r="M21" s="30"/>
      <c r="N21" s="31"/>
      <c r="O21" s="31"/>
      <c r="P21" s="25" t="s">
        <v>31</v>
      </c>
      <c r="Q21" s="25">
        <v>13959278330</v>
      </c>
      <c r="R21" s="10" t="s">
        <v>277</v>
      </c>
      <c r="S21" s="10"/>
      <c r="T21" s="25" t="s">
        <v>33</v>
      </c>
      <c r="U21" s="25"/>
      <c r="V21" s="25"/>
      <c r="W21" s="25"/>
      <c r="X21" s="25"/>
    </row>
    <row r="22" spans="1:24" s="29" customFormat="1" ht="30" customHeight="1" x14ac:dyDescent="0.15">
      <c r="A22" s="25">
        <v>19</v>
      </c>
      <c r="B22" s="3" t="s">
        <v>83</v>
      </c>
      <c r="C22" s="4" t="s">
        <v>84</v>
      </c>
      <c r="D22" s="4" t="s">
        <v>85</v>
      </c>
      <c r="E22" s="26">
        <v>925167.5</v>
      </c>
      <c r="F22" s="32">
        <v>44879</v>
      </c>
      <c r="G22" s="3"/>
      <c r="H22" s="4" t="s">
        <v>275</v>
      </c>
      <c r="I22" s="3" t="s">
        <v>30</v>
      </c>
      <c r="J22" s="3"/>
      <c r="K22" s="3"/>
      <c r="L22" s="30"/>
      <c r="M22" s="30"/>
      <c r="N22" s="31"/>
      <c r="O22" s="31"/>
      <c r="P22" s="25" t="s">
        <v>31</v>
      </c>
      <c r="Q22" s="25">
        <v>13959278330</v>
      </c>
      <c r="R22" s="10" t="s">
        <v>277</v>
      </c>
      <c r="S22" s="10"/>
      <c r="T22" s="25" t="s">
        <v>33</v>
      </c>
      <c r="U22" s="25"/>
      <c r="V22" s="25"/>
      <c r="W22" s="25"/>
      <c r="X22" s="25"/>
    </row>
    <row r="23" spans="1:24" s="29" customFormat="1" ht="30" customHeight="1" x14ac:dyDescent="0.15">
      <c r="A23" s="25">
        <v>20</v>
      </c>
      <c r="B23" s="4" t="s">
        <v>86</v>
      </c>
      <c r="C23" s="4" t="s">
        <v>87</v>
      </c>
      <c r="D23" s="4" t="s">
        <v>88</v>
      </c>
      <c r="E23" s="26">
        <v>125000</v>
      </c>
      <c r="F23" s="4" t="s">
        <v>89</v>
      </c>
      <c r="G23" s="3" t="s">
        <v>90</v>
      </c>
      <c r="H23" s="4" t="s">
        <v>91</v>
      </c>
      <c r="I23" s="3" t="s">
        <v>30</v>
      </c>
      <c r="J23" s="3"/>
      <c r="K23" s="3"/>
      <c r="L23" s="33"/>
      <c r="M23" s="33"/>
      <c r="N23" s="34"/>
      <c r="O23" s="34"/>
      <c r="P23" s="25" t="s">
        <v>31</v>
      </c>
      <c r="Q23" s="25">
        <v>13959278330</v>
      </c>
      <c r="R23" s="25" t="s">
        <v>32</v>
      </c>
      <c r="S23" s="25"/>
      <c r="T23" s="25" t="s">
        <v>33</v>
      </c>
      <c r="U23" s="25"/>
      <c r="V23" s="25"/>
      <c r="W23" s="25"/>
      <c r="X23" s="25"/>
    </row>
    <row r="24" spans="1:24" s="29" customFormat="1" ht="30" customHeight="1" x14ac:dyDescent="0.15">
      <c r="A24" s="25">
        <v>21</v>
      </c>
      <c r="B24" s="4" t="s">
        <v>92</v>
      </c>
      <c r="C24" s="4" t="s">
        <v>93</v>
      </c>
      <c r="D24" s="4" t="s">
        <v>94</v>
      </c>
      <c r="E24" s="4">
        <v>1190000</v>
      </c>
      <c r="F24" s="4" t="s">
        <v>95</v>
      </c>
      <c r="G24" s="4"/>
      <c r="H24" s="4" t="s">
        <v>96</v>
      </c>
      <c r="I24" s="4" t="s">
        <v>97</v>
      </c>
      <c r="J24" s="4"/>
      <c r="K24" s="3">
        <v>897.05092063523341</v>
      </c>
      <c r="L24" s="35">
        <v>956.85431534424902</v>
      </c>
      <c r="M24" s="35">
        <v>481.32</v>
      </c>
      <c r="N24" s="36">
        <v>481.32</v>
      </c>
      <c r="O24" s="36">
        <v>956.85431534424902</v>
      </c>
      <c r="P24" s="25" t="s">
        <v>31</v>
      </c>
      <c r="Q24" s="25">
        <v>13959278330</v>
      </c>
      <c r="R24" s="25" t="s">
        <v>32</v>
      </c>
      <c r="S24" s="25"/>
      <c r="T24" s="25" t="s">
        <v>33</v>
      </c>
      <c r="U24" s="25"/>
      <c r="V24" s="25"/>
      <c r="W24" s="25"/>
      <c r="X24" s="25"/>
    </row>
    <row r="25" spans="1:24" s="29" customFormat="1" ht="30" customHeight="1" x14ac:dyDescent="0.15">
      <c r="A25" s="25">
        <v>22</v>
      </c>
      <c r="B25" s="4" t="s">
        <v>98</v>
      </c>
      <c r="C25" s="4" t="s">
        <v>99</v>
      </c>
      <c r="D25" s="4" t="s">
        <v>100</v>
      </c>
      <c r="E25" s="4">
        <v>189000</v>
      </c>
      <c r="F25" s="4" t="s">
        <v>101</v>
      </c>
      <c r="G25" s="3" t="s">
        <v>102</v>
      </c>
      <c r="H25" s="4" t="s">
        <v>103</v>
      </c>
      <c r="I25" s="4" t="s">
        <v>97</v>
      </c>
      <c r="J25" s="4"/>
      <c r="K25" s="4"/>
      <c r="L25" s="35"/>
      <c r="M25" s="35"/>
      <c r="N25" s="36"/>
      <c r="O25" s="36"/>
      <c r="P25" s="25" t="s">
        <v>31</v>
      </c>
      <c r="Q25" s="25">
        <v>13959278330</v>
      </c>
      <c r="R25" s="10" t="s">
        <v>276</v>
      </c>
      <c r="S25" s="10"/>
      <c r="T25" s="25" t="s">
        <v>33</v>
      </c>
      <c r="U25" s="25"/>
      <c r="V25" s="25"/>
      <c r="W25" s="25"/>
      <c r="X25" s="25"/>
    </row>
    <row r="26" spans="1:24" s="29" customFormat="1" ht="30" customHeight="1" x14ac:dyDescent="0.15">
      <c r="A26" s="25">
        <v>23</v>
      </c>
      <c r="B26" s="4" t="s">
        <v>98</v>
      </c>
      <c r="C26" s="4" t="s">
        <v>99</v>
      </c>
      <c r="D26" s="4" t="s">
        <v>100</v>
      </c>
      <c r="E26" s="4">
        <v>189000</v>
      </c>
      <c r="F26" s="4" t="s">
        <v>101</v>
      </c>
      <c r="G26" s="3" t="s">
        <v>104</v>
      </c>
      <c r="H26" s="4" t="s">
        <v>105</v>
      </c>
      <c r="I26" s="4" t="s">
        <v>97</v>
      </c>
      <c r="J26" s="4"/>
      <c r="K26" s="4"/>
      <c r="L26" s="35"/>
      <c r="M26" s="35"/>
      <c r="N26" s="36"/>
      <c r="O26" s="36"/>
      <c r="P26" s="25" t="s">
        <v>31</v>
      </c>
      <c r="Q26" s="25">
        <v>13959278330</v>
      </c>
      <c r="R26" s="10" t="s">
        <v>276</v>
      </c>
      <c r="S26" s="10"/>
      <c r="T26" s="25" t="s">
        <v>33</v>
      </c>
      <c r="U26" s="25"/>
      <c r="V26" s="25"/>
      <c r="W26" s="25"/>
      <c r="X26" s="25"/>
    </row>
    <row r="27" spans="1:24" s="29" customFormat="1" ht="30" customHeight="1" x14ac:dyDescent="0.15">
      <c r="A27" s="25">
        <v>24</v>
      </c>
      <c r="B27" s="4" t="s">
        <v>106</v>
      </c>
      <c r="C27" s="4" t="s">
        <v>107</v>
      </c>
      <c r="D27" s="4" t="s">
        <v>108</v>
      </c>
      <c r="E27" s="4">
        <v>2299800</v>
      </c>
      <c r="F27" s="4" t="s">
        <v>109</v>
      </c>
      <c r="G27" s="4"/>
      <c r="H27" s="4" t="s">
        <v>110</v>
      </c>
      <c r="I27" s="4" t="s">
        <v>97</v>
      </c>
      <c r="J27" s="4"/>
      <c r="K27" s="4"/>
      <c r="L27" s="35"/>
      <c r="M27" s="35"/>
      <c r="N27" s="36"/>
      <c r="O27" s="36"/>
      <c r="P27" s="25" t="s">
        <v>31</v>
      </c>
      <c r="Q27" s="25">
        <v>13959278330</v>
      </c>
      <c r="R27" s="25" t="s">
        <v>32</v>
      </c>
      <c r="S27" s="25"/>
      <c r="T27" s="25" t="s">
        <v>33</v>
      </c>
      <c r="U27" s="25"/>
      <c r="V27" s="25"/>
      <c r="W27" s="25"/>
      <c r="X27" s="25"/>
    </row>
    <row r="28" spans="1:24" s="29" customFormat="1" ht="30" customHeight="1" x14ac:dyDescent="0.15">
      <c r="A28" s="25">
        <v>25</v>
      </c>
      <c r="B28" s="4" t="s">
        <v>111</v>
      </c>
      <c r="C28" s="4" t="s">
        <v>112</v>
      </c>
      <c r="D28" s="4" t="s">
        <v>113</v>
      </c>
      <c r="E28" s="4">
        <v>226500</v>
      </c>
      <c r="F28" s="4" t="s">
        <v>39</v>
      </c>
      <c r="G28" s="3" t="s">
        <v>114</v>
      </c>
      <c r="H28" s="4" t="s">
        <v>115</v>
      </c>
      <c r="I28" s="4" t="s">
        <v>97</v>
      </c>
      <c r="J28" s="4"/>
      <c r="K28" s="4"/>
      <c r="L28" s="35"/>
      <c r="M28" s="35"/>
      <c r="N28" s="36"/>
      <c r="O28" s="36"/>
      <c r="P28" s="25" t="s">
        <v>31</v>
      </c>
      <c r="Q28" s="25">
        <v>13959278330</v>
      </c>
      <c r="R28" s="25" t="s">
        <v>32</v>
      </c>
      <c r="S28" s="25"/>
      <c r="T28" s="25" t="s">
        <v>33</v>
      </c>
      <c r="U28" s="25"/>
      <c r="V28" s="25"/>
      <c r="W28" s="25"/>
      <c r="X28" s="25"/>
    </row>
    <row r="29" spans="1:24" s="29" customFormat="1" ht="30" customHeight="1" x14ac:dyDescent="0.15">
      <c r="A29" s="25">
        <v>26</v>
      </c>
      <c r="B29" s="4" t="s">
        <v>111</v>
      </c>
      <c r="C29" s="4" t="s">
        <v>112</v>
      </c>
      <c r="D29" s="4" t="s">
        <v>113</v>
      </c>
      <c r="E29" s="4">
        <v>226500</v>
      </c>
      <c r="F29" s="4" t="s">
        <v>39</v>
      </c>
      <c r="G29" s="3" t="s">
        <v>116</v>
      </c>
      <c r="H29" s="4" t="s">
        <v>117</v>
      </c>
      <c r="I29" s="4" t="s">
        <v>97</v>
      </c>
      <c r="J29" s="4"/>
      <c r="K29" s="4"/>
      <c r="L29" s="35"/>
      <c r="M29" s="35"/>
      <c r="N29" s="36"/>
      <c r="O29" s="36"/>
      <c r="P29" s="25" t="s">
        <v>31</v>
      </c>
      <c r="Q29" s="25">
        <v>13959278330</v>
      </c>
      <c r="R29" s="25" t="s">
        <v>32</v>
      </c>
      <c r="S29" s="25"/>
      <c r="T29" s="25" t="s">
        <v>33</v>
      </c>
      <c r="U29" s="25"/>
      <c r="V29" s="25"/>
      <c r="W29" s="25"/>
      <c r="X29" s="25"/>
    </row>
    <row r="30" spans="1:24" s="29" customFormat="1" ht="30" customHeight="1" x14ac:dyDescent="0.15">
      <c r="A30" s="25">
        <v>27</v>
      </c>
      <c r="B30" s="4" t="s">
        <v>118</v>
      </c>
      <c r="C30" s="4" t="s">
        <v>119</v>
      </c>
      <c r="D30" s="4" t="s">
        <v>58</v>
      </c>
      <c r="E30" s="4">
        <v>620000</v>
      </c>
      <c r="F30" s="4" t="s">
        <v>59</v>
      </c>
      <c r="G30" s="3" t="s">
        <v>120</v>
      </c>
      <c r="H30" s="4" t="s">
        <v>121</v>
      </c>
      <c r="I30" s="4" t="s">
        <v>97</v>
      </c>
      <c r="J30" s="4"/>
      <c r="K30" s="4"/>
      <c r="L30" s="35"/>
      <c r="M30" s="35"/>
      <c r="N30" s="36"/>
      <c r="O30" s="36"/>
      <c r="P30" s="25" t="s">
        <v>31</v>
      </c>
      <c r="Q30" s="25">
        <v>13959278330</v>
      </c>
      <c r="R30" s="25" t="s">
        <v>32</v>
      </c>
      <c r="S30" s="25"/>
      <c r="T30" s="25" t="s">
        <v>33</v>
      </c>
      <c r="U30" s="25"/>
      <c r="V30" s="25"/>
      <c r="W30" s="25"/>
      <c r="X30" s="25"/>
    </row>
    <row r="31" spans="1:24" s="29" customFormat="1" ht="30" customHeight="1" x14ac:dyDescent="0.15">
      <c r="A31" s="25">
        <v>28</v>
      </c>
      <c r="B31" s="4" t="s">
        <v>118</v>
      </c>
      <c r="C31" s="4" t="s">
        <v>122</v>
      </c>
      <c r="D31" s="4" t="s">
        <v>58</v>
      </c>
      <c r="E31" s="4">
        <v>689500</v>
      </c>
      <c r="F31" s="4" t="s">
        <v>59</v>
      </c>
      <c r="G31" s="3" t="s">
        <v>123</v>
      </c>
      <c r="H31" s="4" t="s">
        <v>124</v>
      </c>
      <c r="I31" s="4" t="s">
        <v>97</v>
      </c>
      <c r="J31" s="4"/>
      <c r="K31" s="4"/>
      <c r="L31" s="35"/>
      <c r="M31" s="35"/>
      <c r="N31" s="36"/>
      <c r="O31" s="36"/>
      <c r="P31" s="25" t="s">
        <v>31</v>
      </c>
      <c r="Q31" s="25">
        <v>13959278330</v>
      </c>
      <c r="R31" s="25" t="s">
        <v>32</v>
      </c>
      <c r="S31" s="25"/>
      <c r="T31" s="25" t="s">
        <v>33</v>
      </c>
      <c r="U31" s="25"/>
      <c r="V31" s="25"/>
      <c r="W31" s="25"/>
      <c r="X31" s="25"/>
    </row>
    <row r="32" spans="1:24" s="29" customFormat="1" ht="30" customHeight="1" x14ac:dyDescent="0.15">
      <c r="A32" s="25">
        <v>29</v>
      </c>
      <c r="B32" s="4" t="s">
        <v>118</v>
      </c>
      <c r="C32" s="4" t="s">
        <v>125</v>
      </c>
      <c r="D32" s="4" t="s">
        <v>58</v>
      </c>
      <c r="E32" s="4">
        <v>789500</v>
      </c>
      <c r="F32" s="4" t="s">
        <v>59</v>
      </c>
      <c r="G32" s="3" t="s">
        <v>126</v>
      </c>
      <c r="H32" s="4" t="s">
        <v>127</v>
      </c>
      <c r="I32" s="4" t="s">
        <v>97</v>
      </c>
      <c r="J32" s="4"/>
      <c r="K32" s="4"/>
      <c r="L32" s="35"/>
      <c r="M32" s="35"/>
      <c r="N32" s="36"/>
      <c r="O32" s="36"/>
      <c r="P32" s="25" t="s">
        <v>31</v>
      </c>
      <c r="Q32" s="25">
        <v>13959278330</v>
      </c>
      <c r="R32" s="25" t="s">
        <v>32</v>
      </c>
      <c r="S32" s="25"/>
      <c r="T32" s="25" t="s">
        <v>33</v>
      </c>
      <c r="U32" s="25"/>
      <c r="V32" s="25"/>
      <c r="W32" s="25"/>
      <c r="X32" s="25"/>
    </row>
    <row r="33" spans="1:24" s="29" customFormat="1" ht="30" customHeight="1" x14ac:dyDescent="0.15">
      <c r="A33" s="25">
        <v>30</v>
      </c>
      <c r="B33" s="4" t="s">
        <v>118</v>
      </c>
      <c r="C33" s="4" t="s">
        <v>128</v>
      </c>
      <c r="D33" s="4" t="s">
        <v>58</v>
      </c>
      <c r="E33" s="4">
        <v>550000</v>
      </c>
      <c r="F33" s="4" t="s">
        <v>59</v>
      </c>
      <c r="G33" s="3" t="s">
        <v>129</v>
      </c>
      <c r="H33" s="4" t="s">
        <v>130</v>
      </c>
      <c r="I33" s="4" t="s">
        <v>97</v>
      </c>
      <c r="J33" s="4"/>
      <c r="K33" s="4"/>
      <c r="L33" s="35"/>
      <c r="M33" s="35"/>
      <c r="N33" s="36"/>
      <c r="O33" s="36"/>
      <c r="P33" s="25" t="s">
        <v>31</v>
      </c>
      <c r="Q33" s="25">
        <v>13959278330</v>
      </c>
      <c r="R33" s="25" t="s">
        <v>32</v>
      </c>
      <c r="S33" s="25"/>
      <c r="T33" s="25" t="s">
        <v>33</v>
      </c>
      <c r="U33" s="25"/>
      <c r="V33" s="25"/>
      <c r="W33" s="25"/>
      <c r="X33" s="25"/>
    </row>
    <row r="34" spans="1:24" s="29" customFormat="1" ht="30" customHeight="1" x14ac:dyDescent="0.15">
      <c r="A34" s="25">
        <v>31</v>
      </c>
      <c r="B34" s="4" t="s">
        <v>118</v>
      </c>
      <c r="C34" s="4" t="s">
        <v>131</v>
      </c>
      <c r="D34" s="4" t="s">
        <v>58</v>
      </c>
      <c r="E34" s="4">
        <v>600000</v>
      </c>
      <c r="F34" s="4" t="s">
        <v>59</v>
      </c>
      <c r="G34" s="3" t="s">
        <v>132</v>
      </c>
      <c r="H34" s="4" t="s">
        <v>133</v>
      </c>
      <c r="I34" s="4" t="s">
        <v>97</v>
      </c>
      <c r="J34" s="4"/>
      <c r="K34" s="4"/>
      <c r="L34" s="35"/>
      <c r="M34" s="35"/>
      <c r="N34" s="36"/>
      <c r="O34" s="36"/>
      <c r="P34" s="25" t="s">
        <v>31</v>
      </c>
      <c r="Q34" s="25">
        <v>13959278330</v>
      </c>
      <c r="R34" s="25" t="s">
        <v>32</v>
      </c>
      <c r="S34" s="25"/>
      <c r="T34" s="25" t="s">
        <v>33</v>
      </c>
      <c r="U34" s="25"/>
      <c r="V34" s="25"/>
      <c r="W34" s="25"/>
      <c r="X34" s="25"/>
    </row>
    <row r="35" spans="1:24" s="29" customFormat="1" ht="30" customHeight="1" x14ac:dyDescent="0.15">
      <c r="A35" s="25">
        <v>32</v>
      </c>
      <c r="B35" s="4" t="s">
        <v>134</v>
      </c>
      <c r="C35" s="4" t="s">
        <v>135</v>
      </c>
      <c r="D35" s="4" t="s">
        <v>58</v>
      </c>
      <c r="E35" s="4">
        <v>450000</v>
      </c>
      <c r="F35" s="4" t="s">
        <v>59</v>
      </c>
      <c r="G35" s="3" t="s">
        <v>136</v>
      </c>
      <c r="H35" s="4" t="s">
        <v>137</v>
      </c>
      <c r="I35" s="4" t="s">
        <v>97</v>
      </c>
      <c r="J35" s="4"/>
      <c r="K35" s="4"/>
      <c r="L35" s="35"/>
      <c r="M35" s="35"/>
      <c r="N35" s="36"/>
      <c r="O35" s="36"/>
      <c r="P35" s="25" t="s">
        <v>31</v>
      </c>
      <c r="Q35" s="25">
        <v>13959278330</v>
      </c>
      <c r="R35" s="25" t="s">
        <v>32</v>
      </c>
      <c r="S35" s="25"/>
      <c r="T35" s="25" t="s">
        <v>33</v>
      </c>
      <c r="U35" s="25"/>
      <c r="V35" s="25"/>
      <c r="W35" s="25"/>
      <c r="X35" s="25"/>
    </row>
    <row r="36" spans="1:24" s="29" customFormat="1" ht="30" customHeight="1" x14ac:dyDescent="0.15">
      <c r="A36" s="25">
        <v>33</v>
      </c>
      <c r="B36" s="4" t="s">
        <v>134</v>
      </c>
      <c r="C36" s="4" t="s">
        <v>135</v>
      </c>
      <c r="D36" s="4" t="s">
        <v>58</v>
      </c>
      <c r="E36" s="4">
        <v>450000</v>
      </c>
      <c r="F36" s="4" t="s">
        <v>59</v>
      </c>
      <c r="G36" s="3" t="s">
        <v>138</v>
      </c>
      <c r="H36" s="4" t="s">
        <v>139</v>
      </c>
      <c r="I36" s="4" t="s">
        <v>97</v>
      </c>
      <c r="J36" s="4"/>
      <c r="K36" s="4"/>
      <c r="L36" s="35"/>
      <c r="M36" s="35"/>
      <c r="N36" s="36"/>
      <c r="O36" s="36"/>
      <c r="P36" s="25" t="s">
        <v>31</v>
      </c>
      <c r="Q36" s="25">
        <v>13959278330</v>
      </c>
      <c r="R36" s="25" t="s">
        <v>32</v>
      </c>
      <c r="S36" s="25"/>
      <c r="T36" s="25" t="s">
        <v>33</v>
      </c>
      <c r="U36" s="25"/>
      <c r="V36" s="25"/>
      <c r="W36" s="25"/>
      <c r="X36" s="25"/>
    </row>
    <row r="37" spans="1:24" s="29" customFormat="1" ht="30" customHeight="1" x14ac:dyDescent="0.15">
      <c r="A37" s="25">
        <v>34</v>
      </c>
      <c r="B37" s="4" t="s">
        <v>134</v>
      </c>
      <c r="C37" s="4" t="s">
        <v>135</v>
      </c>
      <c r="D37" s="4" t="s">
        <v>58</v>
      </c>
      <c r="E37" s="4">
        <v>450000</v>
      </c>
      <c r="F37" s="4" t="s">
        <v>59</v>
      </c>
      <c r="G37" s="3" t="s">
        <v>140</v>
      </c>
      <c r="H37" s="4" t="s">
        <v>141</v>
      </c>
      <c r="I37" s="4" t="s">
        <v>97</v>
      </c>
      <c r="J37" s="4"/>
      <c r="K37" s="4"/>
      <c r="L37" s="35"/>
      <c r="M37" s="35"/>
      <c r="N37" s="36"/>
      <c r="O37" s="36"/>
      <c r="P37" s="25" t="s">
        <v>31</v>
      </c>
      <c r="Q37" s="25">
        <v>13959278330</v>
      </c>
      <c r="R37" s="25" t="s">
        <v>32</v>
      </c>
      <c r="S37" s="25"/>
      <c r="T37" s="25" t="s">
        <v>33</v>
      </c>
      <c r="U37" s="25"/>
      <c r="V37" s="25"/>
      <c r="W37" s="25"/>
      <c r="X37" s="25"/>
    </row>
    <row r="38" spans="1:24" s="29" customFormat="1" ht="30" customHeight="1" x14ac:dyDescent="0.15">
      <c r="A38" s="25">
        <v>35</v>
      </c>
      <c r="B38" s="4" t="s">
        <v>134</v>
      </c>
      <c r="C38" s="4" t="s">
        <v>135</v>
      </c>
      <c r="D38" s="4" t="s">
        <v>58</v>
      </c>
      <c r="E38" s="4">
        <v>450000</v>
      </c>
      <c r="F38" s="4" t="s">
        <v>59</v>
      </c>
      <c r="G38" s="3" t="s">
        <v>142</v>
      </c>
      <c r="H38" s="4" t="s">
        <v>143</v>
      </c>
      <c r="I38" s="4" t="s">
        <v>97</v>
      </c>
      <c r="J38" s="4"/>
      <c r="K38" s="4"/>
      <c r="L38" s="35"/>
      <c r="M38" s="35"/>
      <c r="N38" s="36"/>
      <c r="O38" s="36"/>
      <c r="P38" s="25" t="s">
        <v>31</v>
      </c>
      <c r="Q38" s="25">
        <v>13959278330</v>
      </c>
      <c r="R38" s="25" t="s">
        <v>32</v>
      </c>
      <c r="S38" s="25"/>
      <c r="T38" s="25" t="s">
        <v>33</v>
      </c>
      <c r="U38" s="25"/>
      <c r="V38" s="25"/>
      <c r="W38" s="25"/>
      <c r="X38" s="25"/>
    </row>
    <row r="39" spans="1:24" s="29" customFormat="1" ht="30" customHeight="1" x14ac:dyDescent="0.15">
      <c r="A39" s="25">
        <v>36</v>
      </c>
      <c r="B39" s="4" t="s">
        <v>144</v>
      </c>
      <c r="C39" s="4" t="s">
        <v>145</v>
      </c>
      <c r="D39" s="4" t="s">
        <v>58</v>
      </c>
      <c r="E39" s="4">
        <v>690000</v>
      </c>
      <c r="F39" s="4" t="s">
        <v>59</v>
      </c>
      <c r="G39" s="3" t="s">
        <v>146</v>
      </c>
      <c r="H39" s="4" t="s">
        <v>147</v>
      </c>
      <c r="I39" s="4" t="s">
        <v>97</v>
      </c>
      <c r="J39" s="4"/>
      <c r="K39" s="4"/>
      <c r="L39" s="35"/>
      <c r="M39" s="35"/>
      <c r="N39" s="36"/>
      <c r="O39" s="36"/>
      <c r="P39" s="25" t="s">
        <v>31</v>
      </c>
      <c r="Q39" s="25">
        <v>13959278330</v>
      </c>
      <c r="R39" s="25" t="s">
        <v>32</v>
      </c>
      <c r="S39" s="25"/>
      <c r="T39" s="25" t="s">
        <v>33</v>
      </c>
      <c r="U39" s="25"/>
      <c r="V39" s="25"/>
      <c r="W39" s="25"/>
      <c r="X39" s="25"/>
    </row>
    <row r="40" spans="1:24" s="29" customFormat="1" ht="30" customHeight="1" x14ac:dyDescent="0.15">
      <c r="A40" s="25">
        <v>37</v>
      </c>
      <c r="B40" s="5" t="s">
        <v>148</v>
      </c>
      <c r="C40" s="5" t="s">
        <v>149</v>
      </c>
      <c r="D40" s="3" t="s">
        <v>150</v>
      </c>
      <c r="E40" s="5">
        <v>2308326.6</v>
      </c>
      <c r="F40" s="37" t="s">
        <v>151</v>
      </c>
      <c r="G40" s="38">
        <v>35032008</v>
      </c>
      <c r="H40" s="3">
        <v>20085024</v>
      </c>
      <c r="I40" s="5" t="s">
        <v>152</v>
      </c>
      <c r="J40" s="5"/>
      <c r="K40" s="3">
        <v>0</v>
      </c>
      <c r="L40" s="28">
        <v>80.099999999999994</v>
      </c>
      <c r="M40" s="28">
        <v>40</v>
      </c>
      <c r="N40" s="28">
        <v>82.8</v>
      </c>
      <c r="O40" s="28">
        <v>164.6</v>
      </c>
      <c r="P40" s="39" t="s">
        <v>153</v>
      </c>
      <c r="Q40" s="39">
        <v>13959280795</v>
      </c>
      <c r="R40" s="4" t="s">
        <v>154</v>
      </c>
      <c r="S40" s="39"/>
      <c r="T40" s="39" t="s">
        <v>155</v>
      </c>
      <c r="U40" s="40"/>
      <c r="V40" s="25"/>
      <c r="W40" s="25"/>
      <c r="X40" s="25"/>
    </row>
    <row r="41" spans="1:24" s="29" customFormat="1" ht="30" customHeight="1" x14ac:dyDescent="0.15">
      <c r="A41" s="25">
        <v>38</v>
      </c>
      <c r="B41" s="5" t="s">
        <v>156</v>
      </c>
      <c r="C41" s="5" t="s">
        <v>157</v>
      </c>
      <c r="D41" s="5" t="s">
        <v>158</v>
      </c>
      <c r="E41" s="5">
        <v>996651.93</v>
      </c>
      <c r="F41" s="37" t="s">
        <v>159</v>
      </c>
      <c r="G41" s="41" t="s">
        <v>160</v>
      </c>
      <c r="H41" s="5" t="s">
        <v>161</v>
      </c>
      <c r="I41" s="5" t="s">
        <v>152</v>
      </c>
      <c r="J41" s="5"/>
      <c r="K41" s="5"/>
      <c r="L41" s="31"/>
      <c r="M41" s="31"/>
      <c r="N41" s="31"/>
      <c r="O41" s="31"/>
      <c r="P41" s="39" t="s">
        <v>153</v>
      </c>
      <c r="Q41" s="39">
        <v>13959280795</v>
      </c>
      <c r="R41" s="4" t="s">
        <v>154</v>
      </c>
      <c r="S41" s="39"/>
      <c r="T41" s="39" t="s">
        <v>155</v>
      </c>
      <c r="U41" s="40"/>
      <c r="V41" s="25"/>
      <c r="W41" s="25"/>
      <c r="X41" s="25"/>
    </row>
    <row r="42" spans="1:24" s="29" customFormat="1" ht="30" customHeight="1" x14ac:dyDescent="0.15">
      <c r="A42" s="25">
        <v>39</v>
      </c>
      <c r="B42" s="5" t="s">
        <v>162</v>
      </c>
      <c r="C42" s="3" t="s">
        <v>163</v>
      </c>
      <c r="D42" s="5" t="s">
        <v>164</v>
      </c>
      <c r="E42" s="5">
        <v>468000</v>
      </c>
      <c r="F42" s="37" t="s">
        <v>151</v>
      </c>
      <c r="G42" s="42" t="s">
        <v>165</v>
      </c>
      <c r="H42" s="5" t="s">
        <v>166</v>
      </c>
      <c r="I42" s="5" t="s">
        <v>152</v>
      </c>
      <c r="J42" s="5"/>
      <c r="K42" s="5"/>
      <c r="L42" s="34"/>
      <c r="M42" s="34"/>
      <c r="N42" s="34"/>
      <c r="O42" s="34"/>
      <c r="P42" s="39" t="s">
        <v>153</v>
      </c>
      <c r="Q42" s="39">
        <v>13959280795</v>
      </c>
      <c r="R42" s="4" t="s">
        <v>167</v>
      </c>
      <c r="S42" s="39"/>
      <c r="T42" s="39" t="s">
        <v>155</v>
      </c>
      <c r="U42" s="25"/>
      <c r="V42" s="25"/>
      <c r="W42" s="25"/>
      <c r="X42" s="25"/>
    </row>
    <row r="43" spans="1:24" s="29" customFormat="1" ht="30" customHeight="1" x14ac:dyDescent="0.15">
      <c r="A43" s="25">
        <v>40</v>
      </c>
      <c r="B43" s="3" t="s">
        <v>168</v>
      </c>
      <c r="C43" s="3" t="s">
        <v>169</v>
      </c>
      <c r="D43" s="3" t="s">
        <v>170</v>
      </c>
      <c r="E43" s="43">
        <v>2312606.92</v>
      </c>
      <c r="F43" s="44" t="s">
        <v>171</v>
      </c>
      <c r="G43" s="3" t="s">
        <v>172</v>
      </c>
      <c r="H43" s="43" t="s">
        <v>173</v>
      </c>
      <c r="I43" s="25" t="s">
        <v>174</v>
      </c>
      <c r="J43" s="25"/>
      <c r="K43" s="3">
        <v>0</v>
      </c>
      <c r="L43" s="45">
        <f>M43/N43*O43</f>
        <v>27.831852969107871</v>
      </c>
      <c r="M43" s="45">
        <f>4*3.5</f>
        <v>14</v>
      </c>
      <c r="N43" s="46">
        <v>179.01</v>
      </c>
      <c r="O43" s="46">
        <v>355.87</v>
      </c>
      <c r="P43" s="39" t="s">
        <v>175</v>
      </c>
      <c r="Q43" s="39">
        <v>13908181619</v>
      </c>
      <c r="R43" s="39" t="s">
        <v>281</v>
      </c>
      <c r="S43" s="39"/>
      <c r="T43" s="39" t="s">
        <v>155</v>
      </c>
      <c r="U43" s="25"/>
      <c r="V43" s="25"/>
      <c r="W43" s="25"/>
      <c r="X43" s="25"/>
    </row>
    <row r="44" spans="1:24" s="29" customFormat="1" ht="30" customHeight="1" x14ac:dyDescent="0.15">
      <c r="A44" s="25">
        <v>41</v>
      </c>
      <c r="B44" s="25" t="s">
        <v>176</v>
      </c>
      <c r="C44" s="25" t="s">
        <v>177</v>
      </c>
      <c r="D44" s="25" t="s">
        <v>178</v>
      </c>
      <c r="E44" s="25">
        <v>2051230.09</v>
      </c>
      <c r="F44" s="47" t="s">
        <v>179</v>
      </c>
      <c r="G44" s="25"/>
      <c r="H44" s="25" t="s">
        <v>180</v>
      </c>
      <c r="I44" s="25" t="s">
        <v>181</v>
      </c>
      <c r="J44" s="25"/>
      <c r="K44" s="3">
        <v>0</v>
      </c>
      <c r="L44" s="45">
        <f>M44/N44*O44</f>
        <v>21.470312499999999</v>
      </c>
      <c r="M44" s="45">
        <v>10.8</v>
      </c>
      <c r="N44" s="45">
        <v>138.24</v>
      </c>
      <c r="O44" s="46">
        <v>274.82</v>
      </c>
      <c r="P44" s="25" t="s">
        <v>182</v>
      </c>
      <c r="Q44" s="25">
        <v>13774693357</v>
      </c>
      <c r="R44" s="48" t="s">
        <v>282</v>
      </c>
      <c r="S44" s="48"/>
      <c r="T44" s="25" t="s">
        <v>33</v>
      </c>
      <c r="U44" s="25"/>
      <c r="V44" s="25"/>
      <c r="W44" s="25"/>
      <c r="X44" s="25"/>
    </row>
    <row r="45" spans="1:24" s="29" customFormat="1" ht="30" customHeight="1" x14ac:dyDescent="0.15">
      <c r="A45" s="25">
        <v>42</v>
      </c>
      <c r="B45" s="25" t="s">
        <v>183</v>
      </c>
      <c r="C45" s="3" t="s">
        <v>184</v>
      </c>
      <c r="D45" s="25" t="s">
        <v>185</v>
      </c>
      <c r="E45" s="25">
        <v>268000</v>
      </c>
      <c r="F45" s="47" t="s">
        <v>186</v>
      </c>
      <c r="G45" s="3"/>
      <c r="H45" s="25" t="s">
        <v>187</v>
      </c>
      <c r="I45" s="4" t="s">
        <v>188</v>
      </c>
      <c r="J45" s="4"/>
      <c r="K45" s="3">
        <v>0</v>
      </c>
      <c r="L45" s="27">
        <v>25.86</v>
      </c>
      <c r="M45" s="27">
        <v>13</v>
      </c>
      <c r="N45" s="27">
        <v>99.36</v>
      </c>
      <c r="O45" s="27">
        <v>197.53</v>
      </c>
      <c r="P45" s="39" t="s">
        <v>189</v>
      </c>
      <c r="Q45" s="39">
        <v>15659286512</v>
      </c>
      <c r="R45" s="48" t="s">
        <v>190</v>
      </c>
      <c r="S45" s="48"/>
      <c r="T45" s="39" t="s">
        <v>155</v>
      </c>
      <c r="U45" s="25"/>
      <c r="V45" s="25"/>
      <c r="W45" s="25"/>
      <c r="X45" s="25"/>
    </row>
    <row r="46" spans="1:24" s="29" customFormat="1" ht="30" customHeight="1" x14ac:dyDescent="0.15">
      <c r="A46" s="25">
        <v>43</v>
      </c>
      <c r="B46" s="25" t="s">
        <v>191</v>
      </c>
      <c r="C46" s="3" t="s">
        <v>192</v>
      </c>
      <c r="D46" s="25" t="s">
        <v>193</v>
      </c>
      <c r="E46" s="25">
        <v>329500</v>
      </c>
      <c r="F46" s="47" t="s">
        <v>194</v>
      </c>
      <c r="G46" s="25" t="s">
        <v>195</v>
      </c>
      <c r="H46" s="25" t="s">
        <v>196</v>
      </c>
      <c r="I46" s="4" t="s">
        <v>188</v>
      </c>
      <c r="J46" s="4"/>
      <c r="K46" s="4"/>
      <c r="L46" s="30"/>
      <c r="M46" s="30"/>
      <c r="N46" s="30"/>
      <c r="O46" s="30"/>
      <c r="P46" s="39" t="s">
        <v>197</v>
      </c>
      <c r="Q46" s="39">
        <v>18959218350</v>
      </c>
      <c r="R46" s="48" t="s">
        <v>190</v>
      </c>
      <c r="S46" s="48"/>
      <c r="T46" s="39" t="s">
        <v>155</v>
      </c>
      <c r="U46" s="25"/>
      <c r="V46" s="25"/>
      <c r="W46" s="25"/>
      <c r="X46" s="25"/>
    </row>
    <row r="47" spans="1:24" s="29" customFormat="1" ht="30" customHeight="1" x14ac:dyDescent="0.15">
      <c r="A47" s="25">
        <v>44</v>
      </c>
      <c r="B47" s="25" t="s">
        <v>198</v>
      </c>
      <c r="C47" s="3" t="s">
        <v>199</v>
      </c>
      <c r="D47" s="25" t="s">
        <v>200</v>
      </c>
      <c r="E47" s="25">
        <v>176000</v>
      </c>
      <c r="F47" s="47" t="s">
        <v>201</v>
      </c>
      <c r="G47" s="3"/>
      <c r="H47" s="25" t="s">
        <v>202</v>
      </c>
      <c r="I47" s="4" t="s">
        <v>188</v>
      </c>
      <c r="J47" s="4"/>
      <c r="K47" s="4"/>
      <c r="L47" s="33"/>
      <c r="M47" s="33"/>
      <c r="N47" s="33"/>
      <c r="O47" s="33"/>
      <c r="P47" s="39" t="s">
        <v>189</v>
      </c>
      <c r="Q47" s="39">
        <v>15659286512</v>
      </c>
      <c r="R47" s="48" t="s">
        <v>190</v>
      </c>
      <c r="S47" s="48"/>
      <c r="T47" s="39" t="s">
        <v>155</v>
      </c>
      <c r="U47" s="25"/>
      <c r="V47" s="25"/>
      <c r="W47" s="25"/>
      <c r="X47" s="25"/>
    </row>
    <row r="48" spans="1:24" s="29" customFormat="1" ht="30" customHeight="1" x14ac:dyDescent="0.15">
      <c r="A48" s="25">
        <v>45</v>
      </c>
      <c r="B48" s="4" t="s">
        <v>203</v>
      </c>
      <c r="C48" s="4" t="s">
        <v>204</v>
      </c>
      <c r="D48" s="4" t="s">
        <v>205</v>
      </c>
      <c r="E48" s="3">
        <v>388000</v>
      </c>
      <c r="F48" s="44" t="s">
        <v>206</v>
      </c>
      <c r="G48" s="3"/>
      <c r="H48" s="3" t="s">
        <v>207</v>
      </c>
      <c r="I48" s="3" t="s">
        <v>208</v>
      </c>
      <c r="J48" s="3"/>
      <c r="K48" s="3">
        <v>0</v>
      </c>
      <c r="L48" s="45">
        <v>3.98</v>
      </c>
      <c r="M48" s="45">
        <v>2</v>
      </c>
      <c r="N48" s="45">
        <v>481.32</v>
      </c>
      <c r="O48" s="45">
        <v>956.85</v>
      </c>
      <c r="P48" s="39" t="s">
        <v>209</v>
      </c>
      <c r="Q48" s="39">
        <v>18959211296</v>
      </c>
      <c r="R48" s="39" t="s">
        <v>190</v>
      </c>
      <c r="S48" s="39"/>
      <c r="T48" s="39" t="s">
        <v>33</v>
      </c>
      <c r="U48" s="25"/>
      <c r="V48" s="25"/>
      <c r="W48" s="25"/>
      <c r="X48" s="25"/>
    </row>
    <row r="49" spans="1:24" s="29" customFormat="1" ht="30" customHeight="1" x14ac:dyDescent="0.15">
      <c r="A49" s="25">
        <v>46</v>
      </c>
      <c r="B49" s="4" t="s">
        <v>210</v>
      </c>
      <c r="C49" s="4" t="s">
        <v>211</v>
      </c>
      <c r="D49" s="4" t="s">
        <v>212</v>
      </c>
      <c r="E49" s="3">
        <v>699000</v>
      </c>
      <c r="F49" s="44">
        <v>2022.12</v>
      </c>
      <c r="G49" s="3" t="s">
        <v>213</v>
      </c>
      <c r="H49" s="3" t="s">
        <v>214</v>
      </c>
      <c r="I49" s="3" t="s">
        <v>215</v>
      </c>
      <c r="J49" s="3"/>
      <c r="K49" s="3">
        <v>4.9699792960662528</v>
      </c>
      <c r="L49" s="45">
        <f>M49/N49*O49</f>
        <v>9.9399585921325055</v>
      </c>
      <c r="M49" s="45">
        <v>5</v>
      </c>
      <c r="N49" s="49">
        <v>72.45</v>
      </c>
      <c r="O49" s="49">
        <v>144.03</v>
      </c>
      <c r="P49" s="39" t="s">
        <v>216</v>
      </c>
      <c r="Q49" s="39">
        <v>18650817973</v>
      </c>
      <c r="R49" s="39" t="s">
        <v>283</v>
      </c>
      <c r="S49" s="39"/>
      <c r="T49" s="39" t="s">
        <v>33</v>
      </c>
      <c r="U49" s="25"/>
      <c r="V49" s="25"/>
      <c r="W49" s="25"/>
      <c r="X49" s="25"/>
    </row>
    <row r="50" spans="1:24" s="29" customFormat="1" ht="30" customHeight="1" x14ac:dyDescent="0.15">
      <c r="A50" s="25">
        <v>47</v>
      </c>
      <c r="B50" s="4" t="s">
        <v>217</v>
      </c>
      <c r="C50" s="4" t="s">
        <v>218</v>
      </c>
      <c r="D50" s="4" t="s">
        <v>219</v>
      </c>
      <c r="E50" s="3">
        <v>2000000</v>
      </c>
      <c r="F50" s="44">
        <v>2023.12</v>
      </c>
      <c r="G50" s="3" t="s">
        <v>220</v>
      </c>
      <c r="H50" s="3" t="s">
        <v>221</v>
      </c>
      <c r="I50" s="3" t="s">
        <v>222</v>
      </c>
      <c r="J50" s="3"/>
      <c r="K50" s="3">
        <v>0</v>
      </c>
      <c r="L50" s="28">
        <v>160</v>
      </c>
      <c r="M50" s="28">
        <v>80</v>
      </c>
      <c r="N50" s="28">
        <v>494.08</v>
      </c>
      <c r="O50" s="28">
        <v>982.22</v>
      </c>
      <c r="P50" s="39" t="s">
        <v>223</v>
      </c>
      <c r="Q50" s="39">
        <v>13799251493</v>
      </c>
      <c r="R50" s="39" t="s">
        <v>281</v>
      </c>
      <c r="S50" s="39"/>
      <c r="T50" s="39" t="s">
        <v>155</v>
      </c>
      <c r="U50" s="25"/>
      <c r="V50" s="25"/>
      <c r="W50" s="25"/>
      <c r="X50" s="25"/>
    </row>
    <row r="51" spans="1:24" s="29" customFormat="1" ht="30" customHeight="1" x14ac:dyDescent="0.15">
      <c r="A51" s="25">
        <v>48</v>
      </c>
      <c r="B51" s="4" t="s">
        <v>224</v>
      </c>
      <c r="C51" s="4" t="s">
        <v>225</v>
      </c>
      <c r="D51" s="4" t="s">
        <v>226</v>
      </c>
      <c r="E51" s="3">
        <v>6486000</v>
      </c>
      <c r="F51" s="44">
        <v>2020.12</v>
      </c>
      <c r="G51" s="3" t="s">
        <v>227</v>
      </c>
      <c r="H51" s="50" t="s">
        <v>278</v>
      </c>
      <c r="I51" s="3" t="s">
        <v>222</v>
      </c>
      <c r="J51" s="3"/>
      <c r="K51" s="3"/>
      <c r="L51" s="31"/>
      <c r="M51" s="31"/>
      <c r="N51" s="31"/>
      <c r="O51" s="31"/>
      <c r="P51" s="39" t="s">
        <v>223</v>
      </c>
      <c r="Q51" s="39">
        <v>13799251493</v>
      </c>
      <c r="R51" s="39" t="s">
        <v>279</v>
      </c>
      <c r="S51" s="39"/>
      <c r="T51" s="39" t="s">
        <v>33</v>
      </c>
      <c r="U51" s="25"/>
      <c r="V51" s="25"/>
      <c r="W51" s="25"/>
      <c r="X51" s="25"/>
    </row>
    <row r="52" spans="1:24" s="29" customFormat="1" ht="30" customHeight="1" x14ac:dyDescent="0.15">
      <c r="A52" s="25">
        <v>49</v>
      </c>
      <c r="B52" s="4" t="s">
        <v>228</v>
      </c>
      <c r="C52" s="4" t="s">
        <v>229</v>
      </c>
      <c r="D52" s="4" t="s">
        <v>230</v>
      </c>
      <c r="E52" s="3">
        <v>260000</v>
      </c>
      <c r="F52" s="44">
        <v>2017.05</v>
      </c>
      <c r="G52" s="3" t="s">
        <v>231</v>
      </c>
      <c r="H52" s="3" t="s">
        <v>232</v>
      </c>
      <c r="I52" s="3" t="s">
        <v>222</v>
      </c>
      <c r="J52" s="3"/>
      <c r="K52" s="3"/>
      <c r="L52" s="34"/>
      <c r="M52" s="34"/>
      <c r="N52" s="34"/>
      <c r="O52" s="34"/>
      <c r="P52" s="39" t="s">
        <v>223</v>
      </c>
      <c r="Q52" s="39">
        <v>13799251493</v>
      </c>
      <c r="R52" s="39" t="s">
        <v>284</v>
      </c>
      <c r="S52" s="39"/>
      <c r="T52" s="39" t="s">
        <v>155</v>
      </c>
      <c r="U52" s="25"/>
      <c r="V52" s="25"/>
      <c r="W52" s="25"/>
      <c r="X52" s="25"/>
    </row>
    <row r="53" spans="1:24" s="29" customFormat="1" ht="30" customHeight="1" x14ac:dyDescent="0.15">
      <c r="A53" s="25">
        <v>50</v>
      </c>
      <c r="B53" s="4" t="s">
        <v>233</v>
      </c>
      <c r="C53" s="4" t="s">
        <v>234</v>
      </c>
      <c r="D53" s="4" t="s">
        <v>235</v>
      </c>
      <c r="E53" s="3">
        <v>365102</v>
      </c>
      <c r="F53" s="44">
        <v>2020.02</v>
      </c>
      <c r="G53" s="3" t="s">
        <v>236</v>
      </c>
      <c r="H53" s="3" t="s">
        <v>237</v>
      </c>
      <c r="I53" s="3" t="s">
        <v>238</v>
      </c>
      <c r="J53" s="3"/>
      <c r="K53" s="3">
        <v>0</v>
      </c>
      <c r="L53" s="28">
        <v>39.76</v>
      </c>
      <c r="M53" s="28">
        <v>20</v>
      </c>
      <c r="N53" s="28">
        <v>82.8</v>
      </c>
      <c r="O53" s="28">
        <v>164.6</v>
      </c>
      <c r="P53" s="39" t="s">
        <v>223</v>
      </c>
      <c r="Q53" s="39">
        <v>13799251493</v>
      </c>
      <c r="R53" s="39" t="s">
        <v>190</v>
      </c>
      <c r="S53" s="39"/>
      <c r="T53" s="39" t="s">
        <v>155</v>
      </c>
      <c r="U53" s="25"/>
      <c r="V53" s="25"/>
      <c r="W53" s="25"/>
      <c r="X53" s="25"/>
    </row>
    <row r="54" spans="1:24" s="29" customFormat="1" ht="30" customHeight="1" x14ac:dyDescent="0.15">
      <c r="A54" s="25">
        <v>51</v>
      </c>
      <c r="B54" s="4" t="s">
        <v>239</v>
      </c>
      <c r="C54" s="4" t="s">
        <v>240</v>
      </c>
      <c r="D54" s="4" t="s">
        <v>241</v>
      </c>
      <c r="E54" s="3">
        <v>122800</v>
      </c>
      <c r="F54" s="44">
        <v>2017.01</v>
      </c>
      <c r="G54" s="3" t="s">
        <v>242</v>
      </c>
      <c r="H54" s="3" t="s">
        <v>243</v>
      </c>
      <c r="I54" s="3" t="s">
        <v>238</v>
      </c>
      <c r="J54" s="3"/>
      <c r="K54" s="3"/>
      <c r="L54" s="34"/>
      <c r="M54" s="34"/>
      <c r="N54" s="34"/>
      <c r="O54" s="31"/>
      <c r="P54" s="39" t="s">
        <v>223</v>
      </c>
      <c r="Q54" s="39">
        <v>13799251493</v>
      </c>
      <c r="R54" s="39" t="s">
        <v>190</v>
      </c>
      <c r="S54" s="39"/>
      <c r="T54" s="39" t="s">
        <v>155</v>
      </c>
      <c r="U54" s="25"/>
      <c r="V54" s="25"/>
      <c r="W54" s="25"/>
      <c r="X54" s="25"/>
    </row>
    <row r="55" spans="1:24" s="29" customFormat="1" ht="30" customHeight="1" x14ac:dyDescent="0.15">
      <c r="A55" s="25">
        <v>52</v>
      </c>
      <c r="B55" s="4" t="s">
        <v>244</v>
      </c>
      <c r="C55" s="4" t="s">
        <v>245</v>
      </c>
      <c r="D55" s="4" t="s">
        <v>246</v>
      </c>
      <c r="E55" s="3">
        <v>790000</v>
      </c>
      <c r="F55" s="44">
        <v>2019.12</v>
      </c>
      <c r="G55" s="3" t="s">
        <v>247</v>
      </c>
      <c r="H55" s="50" t="s">
        <v>280</v>
      </c>
      <c r="I55" s="3" t="s">
        <v>248</v>
      </c>
      <c r="J55" s="3"/>
      <c r="K55" s="3">
        <v>0</v>
      </c>
      <c r="L55" s="27">
        <v>2.4</v>
      </c>
      <c r="M55" s="27">
        <v>1.2</v>
      </c>
      <c r="N55" s="28">
        <v>82.8</v>
      </c>
      <c r="O55" s="28">
        <v>164.6</v>
      </c>
      <c r="P55" s="39" t="s">
        <v>249</v>
      </c>
      <c r="Q55" s="39">
        <v>15260208919</v>
      </c>
      <c r="R55" s="39" t="s">
        <v>190</v>
      </c>
      <c r="S55" s="39"/>
      <c r="T55" s="39" t="s">
        <v>33</v>
      </c>
      <c r="U55" s="25"/>
      <c r="V55" s="25"/>
      <c r="W55" s="25"/>
      <c r="X55" s="25"/>
    </row>
    <row r="56" spans="1:24" s="29" customFormat="1" ht="30" customHeight="1" x14ac:dyDescent="0.15">
      <c r="A56" s="25">
        <v>53</v>
      </c>
      <c r="B56" s="4" t="s">
        <v>250</v>
      </c>
      <c r="C56" s="4" t="s">
        <v>251</v>
      </c>
      <c r="D56" s="4" t="s">
        <v>246</v>
      </c>
      <c r="E56" s="3">
        <v>460000</v>
      </c>
      <c r="F56" s="44">
        <v>2019.12</v>
      </c>
      <c r="G56" s="3" t="s">
        <v>252</v>
      </c>
      <c r="H56" s="3" t="s">
        <v>253</v>
      </c>
      <c r="I56" s="3" t="s">
        <v>248</v>
      </c>
      <c r="J56" s="3"/>
      <c r="K56" s="3"/>
      <c r="L56" s="30"/>
      <c r="M56" s="30"/>
      <c r="N56" s="31"/>
      <c r="O56" s="31"/>
      <c r="P56" s="39" t="s">
        <v>249</v>
      </c>
      <c r="Q56" s="39">
        <v>15260208920</v>
      </c>
      <c r="R56" s="39" t="s">
        <v>190</v>
      </c>
      <c r="S56" s="39"/>
      <c r="T56" s="39" t="s">
        <v>33</v>
      </c>
      <c r="U56" s="25"/>
      <c r="V56" s="25"/>
      <c r="W56" s="25"/>
      <c r="X56" s="25"/>
    </row>
    <row r="57" spans="1:24" s="29" customFormat="1" ht="30" customHeight="1" x14ac:dyDescent="0.15">
      <c r="A57" s="25">
        <v>54</v>
      </c>
      <c r="B57" s="4" t="s">
        <v>254</v>
      </c>
      <c r="C57" s="4" t="s">
        <v>255</v>
      </c>
      <c r="D57" s="4" t="s">
        <v>246</v>
      </c>
      <c r="E57" s="3">
        <v>350000</v>
      </c>
      <c r="F57" s="44">
        <v>2019.12</v>
      </c>
      <c r="G57" s="3" t="s">
        <v>256</v>
      </c>
      <c r="H57" s="3" t="s">
        <v>257</v>
      </c>
      <c r="I57" s="3" t="s">
        <v>248</v>
      </c>
      <c r="J57" s="3"/>
      <c r="K57" s="3"/>
      <c r="L57" s="30"/>
      <c r="M57" s="30"/>
      <c r="N57" s="31"/>
      <c r="O57" s="31"/>
      <c r="P57" s="39" t="s">
        <v>249</v>
      </c>
      <c r="Q57" s="39">
        <v>15260208921</v>
      </c>
      <c r="R57" s="39" t="s">
        <v>190</v>
      </c>
      <c r="S57" s="39"/>
      <c r="T57" s="39" t="s">
        <v>33</v>
      </c>
      <c r="U57" s="25"/>
      <c r="V57" s="25"/>
      <c r="W57" s="25"/>
      <c r="X57" s="25"/>
    </row>
    <row r="58" spans="1:24" s="29" customFormat="1" ht="30" customHeight="1" x14ac:dyDescent="0.15">
      <c r="A58" s="25">
        <v>55</v>
      </c>
      <c r="B58" s="4" t="s">
        <v>258</v>
      </c>
      <c r="C58" s="4" t="s">
        <v>259</v>
      </c>
      <c r="D58" s="4" t="s">
        <v>246</v>
      </c>
      <c r="E58" s="3">
        <v>740000</v>
      </c>
      <c r="F58" s="44">
        <v>2019.12</v>
      </c>
      <c r="G58" s="3" t="s">
        <v>260</v>
      </c>
      <c r="H58" s="3" t="s">
        <v>261</v>
      </c>
      <c r="I58" s="3" t="s">
        <v>248</v>
      </c>
      <c r="J58" s="3"/>
      <c r="K58" s="3"/>
      <c r="L58" s="30"/>
      <c r="M58" s="30"/>
      <c r="N58" s="31"/>
      <c r="O58" s="31"/>
      <c r="P58" s="39" t="s">
        <v>249</v>
      </c>
      <c r="Q58" s="39">
        <v>15260208922</v>
      </c>
      <c r="R58" s="39" t="s">
        <v>190</v>
      </c>
      <c r="S58" s="39"/>
      <c r="T58" s="39" t="s">
        <v>33</v>
      </c>
      <c r="U58" s="25"/>
      <c r="V58" s="25"/>
      <c r="W58" s="25"/>
      <c r="X58" s="25"/>
    </row>
    <row r="59" spans="1:24" s="29" customFormat="1" ht="30" customHeight="1" x14ac:dyDescent="0.15">
      <c r="A59" s="25">
        <v>56</v>
      </c>
      <c r="B59" s="4" t="s">
        <v>262</v>
      </c>
      <c r="C59" s="4" t="s">
        <v>263</v>
      </c>
      <c r="D59" s="4" t="s">
        <v>246</v>
      </c>
      <c r="E59" s="3">
        <v>770000</v>
      </c>
      <c r="F59" s="44">
        <v>2019.12</v>
      </c>
      <c r="G59" s="3" t="s">
        <v>264</v>
      </c>
      <c r="H59" s="3" t="s">
        <v>265</v>
      </c>
      <c r="I59" s="3" t="s">
        <v>248</v>
      </c>
      <c r="J59" s="3"/>
      <c r="K59" s="3"/>
      <c r="L59" s="30"/>
      <c r="M59" s="30"/>
      <c r="N59" s="31"/>
      <c r="O59" s="31"/>
      <c r="P59" s="39" t="s">
        <v>249</v>
      </c>
      <c r="Q59" s="39">
        <v>15260208923</v>
      </c>
      <c r="R59" s="39" t="s">
        <v>190</v>
      </c>
      <c r="S59" s="39"/>
      <c r="T59" s="39" t="s">
        <v>33</v>
      </c>
      <c r="U59" s="25"/>
      <c r="V59" s="25"/>
      <c r="W59" s="25"/>
      <c r="X59" s="25"/>
    </row>
    <row r="60" spans="1:24" s="29" customFormat="1" ht="30" customHeight="1" x14ac:dyDescent="0.15">
      <c r="A60" s="25">
        <v>57</v>
      </c>
      <c r="B60" s="4" t="s">
        <v>266</v>
      </c>
      <c r="C60" s="4" t="s">
        <v>267</v>
      </c>
      <c r="D60" s="4" t="s">
        <v>246</v>
      </c>
      <c r="E60" s="3">
        <v>770000</v>
      </c>
      <c r="F60" s="44">
        <v>2019.12</v>
      </c>
      <c r="G60" s="3" t="s">
        <v>268</v>
      </c>
      <c r="H60" s="3" t="s">
        <v>269</v>
      </c>
      <c r="I60" s="3" t="s">
        <v>248</v>
      </c>
      <c r="J60" s="3"/>
      <c r="K60" s="3"/>
      <c r="L60" s="33"/>
      <c r="M60" s="33"/>
      <c r="N60" s="34"/>
      <c r="O60" s="34"/>
      <c r="P60" s="39" t="s">
        <v>249</v>
      </c>
      <c r="Q60" s="39">
        <v>15260208924</v>
      </c>
      <c r="R60" s="39" t="s">
        <v>190</v>
      </c>
      <c r="S60" s="39"/>
      <c r="T60" s="39" t="s">
        <v>33</v>
      </c>
      <c r="U60" s="25"/>
      <c r="V60" s="25"/>
      <c r="W60" s="25"/>
      <c r="X60" s="25"/>
    </row>
    <row r="61" spans="1:24" x14ac:dyDescent="0.15">
      <c r="K61" s="51">
        <f>SUM(K4:K60)</f>
        <v>1715.3433999312995</v>
      </c>
      <c r="L61" s="56">
        <f>SUM(L4:L60)</f>
        <v>2285.0464394054898</v>
      </c>
    </row>
  </sheetData>
  <mergeCells count="33">
    <mergeCell ref="O24:O39"/>
    <mergeCell ref="O40:O42"/>
    <mergeCell ref="O45:O47"/>
    <mergeCell ref="O50:O52"/>
    <mergeCell ref="O53:O54"/>
    <mergeCell ref="O55:O60"/>
    <mergeCell ref="N24:N39"/>
    <mergeCell ref="N40:N42"/>
    <mergeCell ref="N45:N47"/>
    <mergeCell ref="N50:N52"/>
    <mergeCell ref="N53:N54"/>
    <mergeCell ref="N55:N60"/>
    <mergeCell ref="M24:M39"/>
    <mergeCell ref="M40:M42"/>
    <mergeCell ref="M45:M47"/>
    <mergeCell ref="M50:M52"/>
    <mergeCell ref="M53:M54"/>
    <mergeCell ref="M55:M60"/>
    <mergeCell ref="L24:L39"/>
    <mergeCell ref="L40:L42"/>
    <mergeCell ref="L45:L47"/>
    <mergeCell ref="L50:L52"/>
    <mergeCell ref="L53:L54"/>
    <mergeCell ref="L55:L60"/>
    <mergeCell ref="A1:R1"/>
    <mergeCell ref="A2:B2"/>
    <mergeCell ref="C2:G2"/>
    <mergeCell ref="P2:T2"/>
    <mergeCell ref="U2:V2"/>
    <mergeCell ref="L4:L23"/>
    <mergeCell ref="M4:M23"/>
    <mergeCell ref="N4:N23"/>
    <mergeCell ref="O4:O23"/>
  </mergeCells>
  <phoneticPr fontId="5" type="noConversion"/>
  <pageMargins left="0.75" right="0.75" top="1" bottom="1" header="0.5" footer="0.5"/>
  <pageSetup paperSize="9" scale="30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Sheet2!$A$1:$A$4</xm:f>
          </x14:formula1>
          <xm:sqref>W4:W60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23" sqref="C23"/>
    </sheetView>
  </sheetViews>
  <sheetFormatPr defaultColWidth="8.625" defaultRowHeight="14.25" x14ac:dyDescent="0.15"/>
  <sheetData>
    <row r="1" spans="1:1" x14ac:dyDescent="0.15">
      <c r="A1" s="22" t="s">
        <v>291</v>
      </c>
    </row>
    <row r="2" spans="1:1" x14ac:dyDescent="0.15">
      <c r="A2" s="22" t="s">
        <v>292</v>
      </c>
    </row>
    <row r="3" spans="1:1" x14ac:dyDescent="0.15">
      <c r="A3" s="22" t="s">
        <v>293</v>
      </c>
    </row>
    <row r="4" spans="1:1" x14ac:dyDescent="0.15">
      <c r="A4" s="22" t="s">
        <v>294</v>
      </c>
    </row>
  </sheetData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625" defaultRowHeight="14.25" x14ac:dyDescent="0.1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实验设备处</dc:creator>
  <cp:lastModifiedBy>泽华 张</cp:lastModifiedBy>
  <dcterms:created xsi:type="dcterms:W3CDTF">1996-12-17T01:32:42Z</dcterms:created>
  <dcterms:modified xsi:type="dcterms:W3CDTF">2025-09-04T01:15:02Z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8C6EE29F7A4249C087E1D3432EEE281D_13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true</vt:bool>
  </property>
</Properties>
</file>